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IKE" sheetId="5" r:id="rId1"/>
    <sheet name="SIZE RATO" sheetId="6" r:id="rId2"/>
  </sheets>
  <definedNames>
    <definedName name="_xlnm._FilterDatabase" localSheetId="0" hidden="1">NIKE!$B$3:$AK$147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I148" i="5" l="1"/>
  <c r="AI5" i="5"/>
  <c r="AI8" i="5"/>
  <c r="AI4" i="5"/>
  <c r="AI11" i="5"/>
  <c r="AI9" i="5"/>
  <c r="AI113" i="5"/>
  <c r="AI10" i="5"/>
  <c r="AI20" i="5"/>
  <c r="AI14" i="5"/>
  <c r="AI76" i="5"/>
  <c r="AI24" i="5"/>
  <c r="AI6" i="5"/>
  <c r="AI12" i="5"/>
  <c r="AI13" i="5"/>
  <c r="AI25" i="5"/>
  <c r="AI22" i="5"/>
  <c r="AI17" i="5"/>
  <c r="AI28" i="5"/>
  <c r="AI40" i="5"/>
  <c r="AI21" i="5"/>
  <c r="AI18" i="5"/>
  <c r="AI33" i="5"/>
  <c r="AI23" i="5"/>
  <c r="AI31" i="5"/>
  <c r="AI19" i="5"/>
  <c r="AI29" i="5"/>
  <c r="AI26" i="5"/>
  <c r="AI16" i="5"/>
  <c r="AI27" i="5"/>
  <c r="AI30" i="5"/>
  <c r="AI15" i="5"/>
  <c r="AI45" i="5"/>
  <c r="AI32" i="5"/>
  <c r="AI39" i="5"/>
  <c r="AI34" i="5"/>
  <c r="AI53" i="5"/>
  <c r="AI36" i="5"/>
  <c r="AI35" i="5"/>
  <c r="AI37" i="5"/>
  <c r="AI46" i="5"/>
  <c r="AI38" i="5"/>
  <c r="AI41" i="5"/>
  <c r="AI65" i="5"/>
  <c r="AI42" i="5"/>
  <c r="AI43" i="5"/>
  <c r="AI77" i="5"/>
  <c r="AI44" i="5"/>
  <c r="AI56" i="5"/>
  <c r="AI47" i="5"/>
  <c r="AI48" i="5"/>
  <c r="AI49" i="5"/>
  <c r="AI50" i="5"/>
  <c r="AI51" i="5"/>
  <c r="AI52" i="5"/>
  <c r="AI54" i="5"/>
  <c r="AI55" i="5"/>
  <c r="AI57" i="5"/>
  <c r="AI58" i="5"/>
  <c r="AI59" i="5"/>
  <c r="AI60" i="5"/>
  <c r="AI61" i="5"/>
  <c r="AI62" i="5"/>
  <c r="AI63" i="5"/>
  <c r="AI64" i="5"/>
  <c r="AI66" i="5"/>
  <c r="AI67" i="5"/>
  <c r="AI68" i="5"/>
  <c r="AI69" i="5"/>
  <c r="AI70" i="5"/>
  <c r="AI71" i="5"/>
  <c r="AI72" i="5"/>
  <c r="AI73" i="5"/>
  <c r="AI74" i="5"/>
  <c r="AI75" i="5"/>
  <c r="AI78" i="5"/>
  <c r="AI79" i="5"/>
  <c r="AI80" i="5"/>
  <c r="AI81" i="5"/>
  <c r="AI82" i="5"/>
  <c r="AI83" i="5"/>
  <c r="AI84" i="5"/>
  <c r="AI85" i="5"/>
  <c r="AI86" i="5"/>
  <c r="AI87" i="5"/>
  <c r="AI88" i="5"/>
  <c r="AI89" i="5"/>
  <c r="AI90" i="5"/>
  <c r="AI91" i="5"/>
  <c r="AI92" i="5"/>
  <c r="AI93" i="5"/>
  <c r="AI94" i="5"/>
  <c r="AI95" i="5"/>
  <c r="AI96" i="5"/>
  <c r="AI97" i="5"/>
  <c r="AI98" i="5"/>
  <c r="AI99" i="5"/>
  <c r="AI100" i="5"/>
  <c r="AI101" i="5"/>
  <c r="AI102" i="5"/>
  <c r="AI103" i="5"/>
  <c r="AI104" i="5"/>
  <c r="AI105" i="5"/>
  <c r="AI106" i="5"/>
  <c r="AI107" i="5"/>
  <c r="AI108" i="5"/>
  <c r="AI109" i="5"/>
  <c r="AI110" i="5"/>
  <c r="AI111" i="5"/>
  <c r="AI112" i="5"/>
  <c r="AI114" i="5"/>
  <c r="AI115" i="5"/>
  <c r="AI116" i="5"/>
  <c r="AI117" i="5"/>
  <c r="AI118" i="5"/>
  <c r="AI119" i="5"/>
  <c r="AI120" i="5"/>
  <c r="AI121" i="5"/>
  <c r="AI122" i="5"/>
  <c r="AI123" i="5"/>
  <c r="AI124" i="5"/>
  <c r="AI125" i="5"/>
  <c r="AI126" i="5"/>
  <c r="AI127" i="5"/>
  <c r="AI128" i="5"/>
  <c r="AI129" i="5"/>
  <c r="AI130" i="5"/>
  <c r="AI131" i="5"/>
  <c r="AI132" i="5"/>
  <c r="AI133" i="5"/>
  <c r="AI134" i="5"/>
  <c r="AI135" i="5"/>
  <c r="AI136" i="5"/>
  <c r="AI137" i="5"/>
  <c r="AI138" i="5"/>
  <c r="AI139" i="5"/>
  <c r="AI140" i="5"/>
  <c r="AI141" i="5"/>
  <c r="AI142" i="5"/>
  <c r="AI143" i="5"/>
  <c r="AI144" i="5"/>
  <c r="AI145" i="5"/>
  <c r="AI146" i="5"/>
  <c r="AI147" i="5"/>
  <c r="AI7" i="5"/>
  <c r="AJ5" i="5"/>
  <c r="AJ8" i="5"/>
  <c r="AJ4" i="5"/>
  <c r="AJ11" i="5"/>
  <c r="AJ9" i="5"/>
  <c r="AJ113" i="5"/>
  <c r="AJ10" i="5"/>
  <c r="AJ20" i="5"/>
  <c r="AJ14" i="5"/>
  <c r="AJ76" i="5"/>
  <c r="AJ24" i="5"/>
  <c r="AJ6" i="5"/>
  <c r="AJ12" i="5"/>
  <c r="AJ13" i="5"/>
  <c r="AJ25" i="5"/>
  <c r="AJ22" i="5"/>
  <c r="AJ17" i="5"/>
  <c r="AJ28" i="5"/>
  <c r="AJ40" i="5"/>
  <c r="AJ21" i="5"/>
  <c r="AJ18" i="5"/>
  <c r="AJ33" i="5"/>
  <c r="AJ23" i="5"/>
  <c r="AJ31" i="5"/>
  <c r="AJ19" i="5"/>
  <c r="AJ29" i="5"/>
  <c r="AJ26" i="5"/>
  <c r="AJ16" i="5"/>
  <c r="AJ27" i="5"/>
  <c r="AJ30" i="5"/>
  <c r="AJ15" i="5"/>
  <c r="AJ45" i="5"/>
  <c r="AJ32" i="5"/>
  <c r="AJ39" i="5"/>
  <c r="AJ34" i="5"/>
  <c r="AJ53" i="5"/>
  <c r="AJ36" i="5"/>
  <c r="AJ35" i="5"/>
  <c r="AJ37" i="5"/>
  <c r="AJ46" i="5"/>
  <c r="AJ38" i="5"/>
  <c r="AJ41" i="5"/>
  <c r="AJ65" i="5"/>
  <c r="AJ42" i="5"/>
  <c r="AJ43" i="5"/>
  <c r="AJ77" i="5"/>
  <c r="AJ44" i="5"/>
  <c r="AJ56" i="5"/>
  <c r="AJ47" i="5"/>
  <c r="AJ48" i="5"/>
  <c r="AJ49" i="5"/>
  <c r="AJ50" i="5"/>
  <c r="AJ51" i="5"/>
  <c r="AJ52" i="5"/>
  <c r="AJ54" i="5"/>
  <c r="AJ55" i="5"/>
  <c r="AJ57" i="5"/>
  <c r="AJ58" i="5"/>
  <c r="AJ59" i="5"/>
  <c r="AJ60" i="5"/>
  <c r="AJ61" i="5"/>
  <c r="AJ62" i="5"/>
  <c r="AJ63" i="5"/>
  <c r="AJ64" i="5"/>
  <c r="AJ66" i="5"/>
  <c r="AJ67" i="5"/>
  <c r="AJ68" i="5"/>
  <c r="AJ69" i="5"/>
  <c r="AJ70" i="5"/>
  <c r="AJ71" i="5"/>
  <c r="AJ72" i="5"/>
  <c r="AJ73" i="5"/>
  <c r="AJ74" i="5"/>
  <c r="AJ75" i="5"/>
  <c r="AJ78" i="5"/>
  <c r="AJ79" i="5"/>
  <c r="AJ80" i="5"/>
  <c r="AJ81" i="5"/>
  <c r="AJ82" i="5"/>
  <c r="AJ83" i="5"/>
  <c r="AJ84" i="5"/>
  <c r="AJ85" i="5"/>
  <c r="AJ86" i="5"/>
  <c r="AJ87" i="5"/>
  <c r="AJ88" i="5"/>
  <c r="AJ89" i="5"/>
  <c r="AJ90" i="5"/>
  <c r="AJ91" i="5"/>
  <c r="AJ92" i="5"/>
  <c r="AJ93" i="5"/>
  <c r="AJ94" i="5"/>
  <c r="AJ95" i="5"/>
  <c r="AJ96" i="5"/>
  <c r="AJ97" i="5"/>
  <c r="AJ98" i="5"/>
  <c r="AJ99" i="5"/>
  <c r="AJ100" i="5"/>
  <c r="AJ101" i="5"/>
  <c r="AJ102" i="5"/>
  <c r="AJ103" i="5"/>
  <c r="AJ104" i="5"/>
  <c r="AJ105" i="5"/>
  <c r="AJ106" i="5"/>
  <c r="AJ107" i="5"/>
  <c r="AJ108" i="5"/>
  <c r="AJ109" i="5"/>
  <c r="AJ110" i="5"/>
  <c r="AJ111" i="5"/>
  <c r="AJ112" i="5"/>
  <c r="AJ114" i="5"/>
  <c r="AJ115" i="5"/>
  <c r="AJ116" i="5"/>
  <c r="AJ117" i="5"/>
  <c r="AJ118" i="5"/>
  <c r="AJ119" i="5"/>
  <c r="AJ120" i="5"/>
  <c r="AJ121" i="5"/>
  <c r="AJ122" i="5"/>
  <c r="AJ123" i="5"/>
  <c r="AJ124" i="5"/>
  <c r="AJ125" i="5"/>
  <c r="AJ126" i="5"/>
  <c r="AJ127" i="5"/>
  <c r="AJ128" i="5"/>
  <c r="AJ129" i="5"/>
  <c r="AJ130" i="5"/>
  <c r="AJ131" i="5"/>
  <c r="AJ132" i="5"/>
  <c r="AJ133" i="5"/>
  <c r="AJ134" i="5"/>
  <c r="AJ135" i="5"/>
  <c r="AJ136" i="5"/>
  <c r="AJ137" i="5"/>
  <c r="AJ138" i="5"/>
  <c r="AJ139" i="5"/>
  <c r="AJ140" i="5"/>
  <c r="AJ141" i="5"/>
  <c r="AJ142" i="5"/>
  <c r="AJ143" i="5"/>
  <c r="AJ144" i="5"/>
  <c r="AJ145" i="5"/>
  <c r="AJ146" i="5"/>
  <c r="AJ147" i="5"/>
  <c r="AJ7" i="5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</calcChain>
</file>

<file path=xl/sharedStrings.xml><?xml version="1.0" encoding="utf-8"?>
<sst xmlns="http://schemas.openxmlformats.org/spreadsheetml/2006/main" count="588" uniqueCount="353">
  <si>
    <t>QTY</t>
  </si>
  <si>
    <t>SKU</t>
  </si>
  <si>
    <t>STYLE</t>
  </si>
  <si>
    <t>RRP</t>
  </si>
  <si>
    <t>WHL</t>
  </si>
  <si>
    <t>PHOTO</t>
  </si>
  <si>
    <t>COLOR CODE</t>
  </si>
  <si>
    <t>USA M</t>
  </si>
  <si>
    <t>USA W</t>
  </si>
  <si>
    <t>EUR</t>
  </si>
  <si>
    <t>ADULTS</t>
  </si>
  <si>
    <t>S I Z E   U S</t>
  </si>
  <si>
    <t>DD1391-103</t>
  </si>
  <si>
    <t>WHITE/GREY FOG</t>
  </si>
  <si>
    <t>MENS</t>
  </si>
  <si>
    <t>DD1503-118</t>
  </si>
  <si>
    <t>WHITE/ROSE WHISPER</t>
  </si>
  <si>
    <t>WOMENS</t>
  </si>
  <si>
    <t>DM0211-100</t>
  </si>
  <si>
    <t>WHITE/WHITE-WHITE</t>
  </si>
  <si>
    <t>HQ3827-001</t>
  </si>
  <si>
    <t>COOL GREY/BLACK</t>
  </si>
  <si>
    <t>DD1873-108</t>
  </si>
  <si>
    <t>SUMMIT WHITE/BLACK RASPBERRY</t>
  </si>
  <si>
    <t>DV2440-100</t>
  </si>
  <si>
    <t>SUMMIT WHITE/SUMMIT WHITE-PHANTOM</t>
  </si>
  <si>
    <t>921826-101</t>
  </si>
  <si>
    <t>WHITE/WOLF GREY-BLACK</t>
  </si>
  <si>
    <t>BQ4567-001</t>
  </si>
  <si>
    <t>BLACK/BLACK-WHITE</t>
  </si>
  <si>
    <t>DD9605-100</t>
  </si>
  <si>
    <t>SUMMIT WHITE/SUMMIT WHITE-LIGHT BONE</t>
  </si>
  <si>
    <t>HM0713-003</t>
  </si>
  <si>
    <t>BLACK/IRON GREY-SMOKE GREY-LASER ORANGE</t>
  </si>
  <si>
    <t>BQ6806-100</t>
  </si>
  <si>
    <t>WHITE/BLACK</t>
  </si>
  <si>
    <t>HV2390-100</t>
  </si>
  <si>
    <t>SAIL/WOLF GREY-WHITE-ARMORY NAVY</t>
  </si>
  <si>
    <t>HV2521-400</t>
  </si>
  <si>
    <t>GLACIER BLUE/BURGUNDY CRUSH-VELVET BROWN</t>
  </si>
  <si>
    <t>HV2526-001</t>
  </si>
  <si>
    <t>BLACK/BLACK-BALTIC BLUE-SAFETY ORANGE</t>
  </si>
  <si>
    <t>DV3337-400</t>
  </si>
  <si>
    <t>HYPER BLUE/WHITE-MIDNIGHT NAVY</t>
  </si>
  <si>
    <t>HJ7341-474</t>
  </si>
  <si>
    <t>GLACIER BLUE/OFF NOIR-ARCTIC ORANGE</t>
  </si>
  <si>
    <t>DB4109-001</t>
  </si>
  <si>
    <t>BLACK/BLACK-BUCKTAN-GUM YELLOW</t>
  </si>
  <si>
    <t>FZ3863-102</t>
  </si>
  <si>
    <t>SUMMIT WHITE/WHITE-PURE PLATINUM</t>
  </si>
  <si>
    <t>HV2531-100</t>
  </si>
  <si>
    <t>LT OREWOOD BRN/SAIL-GUM DARK BROWN</t>
  </si>
  <si>
    <t>HM9655-001</t>
  </si>
  <si>
    <t>PHANTOM/SESAME-IRONSTONE</t>
  </si>
  <si>
    <t>HV2512-200</t>
  </si>
  <si>
    <t>FLAX/SESAME-LT BRITISH TAN</t>
  </si>
  <si>
    <t>FV4710-002</t>
  </si>
  <si>
    <t>BLACK/HYPER CRIMSON-ANTHRACITE</t>
  </si>
  <si>
    <t>HQ3905-001</t>
  </si>
  <si>
    <t>PHANTOM/PHANTOM-SAIL-WHITE</t>
  </si>
  <si>
    <t>HM0941-100</t>
  </si>
  <si>
    <t>NIKE AIR FORCE 1 '07</t>
  </si>
  <si>
    <t>WHITE/WHITE-OIL GREEN-BRIGHT CACTUS</t>
  </si>
  <si>
    <t>AV3595-004</t>
  </si>
  <si>
    <t>BLACK/BLACK-AMARILLO-UNIVERSITY RED</t>
  </si>
  <si>
    <t>DV3337-005</t>
  </si>
  <si>
    <t>PURE PLATINUM/HYPER ROYAL-WHITE-BLACK</t>
  </si>
  <si>
    <t>HM0622-001</t>
  </si>
  <si>
    <t>BLACK/VAPOR GREEN-ANTHRACITE-IRON GREY</t>
  </si>
  <si>
    <t>HQ3827-002</t>
  </si>
  <si>
    <t>BLACK/COOL GREY</t>
  </si>
  <si>
    <t>HJ9638-001</t>
  </si>
  <si>
    <t>METALLIC SILVER/METALLIC SILVER-WHITE</t>
  </si>
  <si>
    <t>HQ3816-001</t>
  </si>
  <si>
    <t>ANTHRACITE/PHOTON DUST-SMOKE GREY-BLACK</t>
  </si>
  <si>
    <t>FV6516-300</t>
  </si>
  <si>
    <t>OIL GREEN/OIL GREEN-TREELINE-SAIL</t>
  </si>
  <si>
    <t>HF0552-001</t>
  </si>
  <si>
    <t>BLACK/PIMENTO-BRIGHT CERAMIC-RESIN</t>
  </si>
  <si>
    <t>HV2511-100</t>
  </si>
  <si>
    <t>WHITE/FOOTBALL GREY-AEGEAN STORM</t>
  </si>
  <si>
    <t>HQ3448-262</t>
  </si>
  <si>
    <t>LT BRITISH TAN/PICANTE RED-SESAME</t>
  </si>
  <si>
    <t>FZ3052-001</t>
  </si>
  <si>
    <t>OFF NOIR/BLACK-SMOKE GREY-ANTHRACITE</t>
  </si>
  <si>
    <t>HQ3825-001</t>
  </si>
  <si>
    <t>BLACK/OBSIDIAN-THUNDER BLUE-COURT BLUE</t>
  </si>
  <si>
    <t>HF3836-100</t>
  </si>
  <si>
    <t>WHITE/DEEP ROYAL BLUE-LT PHOTO BLUE</t>
  </si>
  <si>
    <t>DV3337-010</t>
  </si>
  <si>
    <t>BLACK/WHITE-HYPER COBALT-RAGE GREEN</t>
  </si>
  <si>
    <t>FJ2028-101</t>
  </si>
  <si>
    <t>SUMMIT WHITE/SUMMIT WHITE-PURE PLATINUM</t>
  </si>
  <si>
    <t>HM0810-800</t>
  </si>
  <si>
    <t>LASER ORANGE/COMET RED-BLACK</t>
  </si>
  <si>
    <t>FD9749-400</t>
  </si>
  <si>
    <t>MIDNIGHT NAVY/LT SMOKE GREY-SUMMIT WHITE</t>
  </si>
  <si>
    <t>DV3337-004</t>
  </si>
  <si>
    <t>PARTICLE GREY/BLACK-SMOKE GREY-WOLF GREY</t>
  </si>
  <si>
    <t>HQ4567-001</t>
  </si>
  <si>
    <t>LT SMOKE GREY/UNIVERSITY RED-WHITE</t>
  </si>
  <si>
    <t>DV3337-102</t>
  </si>
  <si>
    <t>WHITE/RACER BLUE-BLUE VOID</t>
  </si>
  <si>
    <t>HQ3821-104</t>
  </si>
  <si>
    <t>LT OREWOOD BRN/LT OREWOOD BRN-PHANTOM</t>
  </si>
  <si>
    <t>DV3337-201</t>
  </si>
  <si>
    <t>MEDIUM OLIVE/BLACK-NEUTRAL OLIVE</t>
  </si>
  <si>
    <t>FV6605-200</t>
  </si>
  <si>
    <t>SESAME/VELVET BROWN-COCONUT MILK</t>
  </si>
  <si>
    <t>FQ2767-100</t>
  </si>
  <si>
    <t>LT OREWOOD BRN/BLACK-WHITE</t>
  </si>
  <si>
    <t>HQ3822-400</t>
  </si>
  <si>
    <t>DARK OBSIDIAN/DARK OBSIDIAN-BLACK</t>
  </si>
  <si>
    <t>FZ3863-200</t>
  </si>
  <si>
    <t>FLAX/BLACK-SESAME-STADIUM GREEN</t>
  </si>
  <si>
    <t>DD1873-600</t>
  </si>
  <si>
    <t>ASTER PINK/ASTER PINK-SAIL</t>
  </si>
  <si>
    <t>HV2527-001</t>
  </si>
  <si>
    <t>BLACK/MTLC PEWTER-SEQUOIA-FLAT PEWTER</t>
  </si>
  <si>
    <t>DD1873-200</t>
  </si>
  <si>
    <t>HEMP/SAIL</t>
  </si>
  <si>
    <t>HQ3447-222</t>
  </si>
  <si>
    <t>LT BRITISH TAN/CACAO  WOW-SESAME</t>
  </si>
  <si>
    <t>FQ8714-004</t>
  </si>
  <si>
    <t>BLACK/SUMMIT WHITE-GUM LIGHT BROWN</t>
  </si>
  <si>
    <t>FV5960-100</t>
  </si>
  <si>
    <t>WHITE/GLACIER BLUE-WHITE</t>
  </si>
  <si>
    <t>HV2528-100</t>
  </si>
  <si>
    <t>LT OREWOOD BRN/PHANTOM-KHAKI-SESAME</t>
  </si>
  <si>
    <t>HQ4052-600</t>
  </si>
  <si>
    <t>BURGUNDY CRUSH/BLACK-MIDNIGHT NAVY-BLACK</t>
  </si>
  <si>
    <t>CV1635-002</t>
  </si>
  <si>
    <t>BLACK/LT SMOKE GREY-VOLT-DK SMOKE GREY</t>
  </si>
  <si>
    <t>IB1492-121</t>
  </si>
  <si>
    <t>SUMMIT WHITE/FLAT PEWTER-LT IRON ORE</t>
  </si>
  <si>
    <t>FQ6965-700</t>
  </si>
  <si>
    <t>DARK CURRY/WHITE</t>
  </si>
  <si>
    <t>FZ8815-200</t>
  </si>
  <si>
    <t>FLAX/FLAX-SAIL</t>
  </si>
  <si>
    <t>AR5339-204</t>
  </si>
  <si>
    <t>RED SEPIA/RED SEPIA-WHITE</t>
  </si>
  <si>
    <t>FZ2068-002</t>
  </si>
  <si>
    <t>PHOTON DUST/NIGHT MAROON-BLACK-WHITE</t>
  </si>
  <si>
    <t>FN3416-001</t>
  </si>
  <si>
    <t>PHOTON DUST/WHITE-RACER BLUE</t>
  </si>
  <si>
    <t>HM0718-400</t>
  </si>
  <si>
    <t>LT PHOTO BLUE/BLACK-WHITE-METALLIC GOLD</t>
  </si>
  <si>
    <t>DV3337-011</t>
  </si>
  <si>
    <t>LT SMOKE GREY/BLACK-PHOTON DUST</t>
  </si>
  <si>
    <t>805899-202</t>
  </si>
  <si>
    <t>ALE BROWN/ALE BROWN-BLACK-GOLDTONE</t>
  </si>
  <si>
    <t>HQ1932-700</t>
  </si>
  <si>
    <t>WHEAT/WHEAT-GUM YELLOW-BLACK</t>
  </si>
  <si>
    <t>FD4290-002</t>
  </si>
  <si>
    <t>LT SMOKE GREY/BLACK-LT ARMORY BLUE-SAIL</t>
  </si>
  <si>
    <t>FZ5102-299</t>
  </si>
  <si>
    <t>FLAX/WHEAT-GUM LIGHT BROWN</t>
  </si>
  <si>
    <t>HQ4054-001</t>
  </si>
  <si>
    <t>BLACK/BURGUNDY CRUSH-MIDNIGHT NAVY-BLACK</t>
  </si>
  <si>
    <t>HF4292-100</t>
  </si>
  <si>
    <t>SUMMIT WHITE/KHAKI-BAROQUE BROWN-PHANTOM</t>
  </si>
  <si>
    <t>DO9844-101</t>
  </si>
  <si>
    <t>WHITE/ROYAL BLUE-LT NEUTRAL GREY-BLACK</t>
  </si>
  <si>
    <t>DZ5320-201</t>
  </si>
  <si>
    <t>BAROQUE BROWN/BAROQUE BROWN-BLACK</t>
  </si>
  <si>
    <t>FZ3863-201</t>
  </si>
  <si>
    <t>BAROQUE BROWN/BLACK-VELVET BROWN-HEMP</t>
  </si>
  <si>
    <t>DZ2795-401</t>
  </si>
  <si>
    <t>GLACIER BLUE/BLACK-WHITE-SAFETY ORANGE</t>
  </si>
  <si>
    <t>FB8875-003</t>
  </si>
  <si>
    <t>PHANTOM/PHANTOM-SUMMIT WHITE</t>
  </si>
  <si>
    <t>HJ4130-002</t>
  </si>
  <si>
    <t>BLACK/METALLIC GOLD-BLACK-DK SMOKE GREY</t>
  </si>
  <si>
    <t>FJ3145-101</t>
  </si>
  <si>
    <t>LT OREWOOD BRN/PHANTOM-LT IRON ORE</t>
  </si>
  <si>
    <t>DM0032-012</t>
  </si>
  <si>
    <t>BLACK/OPTI YELLOW-WOLF GREY</t>
  </si>
  <si>
    <t>FZ3863-005</t>
  </si>
  <si>
    <t>CEMENT GREY/SUMMIT WHITE-ANTHRACITE</t>
  </si>
  <si>
    <t>HQ5718-102</t>
  </si>
  <si>
    <t>WHITE/VINTAGE GREEN-BLACK</t>
  </si>
  <si>
    <t>IB0612-500</t>
  </si>
  <si>
    <t>DARK RAISIN/CEMENT GREY-METALLIC SILVER</t>
  </si>
  <si>
    <t>HM9609-100</t>
  </si>
  <si>
    <t>WHITE/OBSIDIAN-PHANTOM-RACER BLUE</t>
  </si>
  <si>
    <t>FB7910-500</t>
  </si>
  <si>
    <t>LILAC BLOOM/SOFT YELLOW-SAIL</t>
  </si>
  <si>
    <t>HM0713-200</t>
  </si>
  <si>
    <t>KHAKI/PHANTOM-LIGHT BONE-LIGHT PUMICE</t>
  </si>
  <si>
    <t>HJ9609-001</t>
  </si>
  <si>
    <t>BLACK/BLACK-VOLT-FIRE RED</t>
  </si>
  <si>
    <t>DM0211-001</t>
  </si>
  <si>
    <t>BLACK/ANTHRACITE-BLACK-BLACK</t>
  </si>
  <si>
    <t>FD4290-004</t>
  </si>
  <si>
    <t>FOOTBALL GREY/THUNDER BLUE-AQUARIUS BLUE</t>
  </si>
  <si>
    <t>HQ1180-001</t>
  </si>
  <si>
    <t>BLACK/BLACK-BLACK-METALLIC SILVER</t>
  </si>
  <si>
    <t>HJ9743-001</t>
  </si>
  <si>
    <t>BLACK/OFF NOIR-METALLIC SILVER</t>
  </si>
  <si>
    <t>IB0612-100</t>
  </si>
  <si>
    <t>COCONUT MILK/PICANTE RED-BLACK</t>
  </si>
  <si>
    <t>HQ1182-001</t>
  </si>
  <si>
    <t>PHOTON DUST/BLACK-PHANTOM</t>
  </si>
  <si>
    <t>FD0736-104</t>
  </si>
  <si>
    <t>WHITE/METALLIC SILVER-PLATINUM TINT</t>
  </si>
  <si>
    <t>HQ4988-030</t>
  </si>
  <si>
    <t>PHANTOM/BLACK-VINTAGE CORAL-PALE IVORY</t>
  </si>
  <si>
    <t>FN7649-110</t>
  </si>
  <si>
    <t>PALE IVORY/WHITE-LIGHT BONE</t>
  </si>
  <si>
    <t>HQ4044-001</t>
  </si>
  <si>
    <t>BLACK/BLACK-PALE IVORY-VELVET BROWN</t>
  </si>
  <si>
    <t>HV2532-001</t>
  </si>
  <si>
    <t>LT SMOKE GREY/SUMMIT WHITE-ANTHRACITE</t>
  </si>
  <si>
    <t>FZ2615-500</t>
  </si>
  <si>
    <t>DARK RAISIN/WHITE-BLACK-SESAME</t>
  </si>
  <si>
    <t>HM0622-002</t>
  </si>
  <si>
    <t>WOLF GREY/SAFETY ORANGE-PURE PLATINUM</t>
  </si>
  <si>
    <t>FZ2097-101</t>
  </si>
  <si>
    <t>WHITE/HYPER GRAPE-COURT GREEN</t>
  </si>
  <si>
    <t>HM0810-401</t>
  </si>
  <si>
    <t>SKY BLUE/CHAMOIS-HYPER BLUE-BLACK</t>
  </si>
  <si>
    <t>FZ3863-007</t>
  </si>
  <si>
    <t>CEMENT GREY/SUMMIT WHITE-SKY GREY</t>
  </si>
  <si>
    <t>HJ9571-400</t>
  </si>
  <si>
    <t>DENIM TURQ/BLACK-WHITE-CYBER</t>
  </si>
  <si>
    <t>DV0833-106</t>
  </si>
  <si>
    <t>WHITE/DENIM TURQ</t>
  </si>
  <si>
    <t>FV2925-600</t>
  </si>
  <si>
    <t>LT WILD MANGO/UNIVERSITY GOLD</t>
  </si>
  <si>
    <t>HV3860-783</t>
  </si>
  <si>
    <t>TEAM GOLD/SAIL-SESAME-COCONUT MILK</t>
  </si>
  <si>
    <t>AA2190-104</t>
  </si>
  <si>
    <t>WHITE/UNIVERSITY RED</t>
  </si>
  <si>
    <t>HJ9743-600</t>
  </si>
  <si>
    <t>NIGHT MAROON/BLACK-DARK TEAM RED</t>
  </si>
  <si>
    <t>AQ9979-001</t>
  </si>
  <si>
    <t>WMNS AIR MAX PLUS TN SE</t>
  </si>
  <si>
    <t>BLACK/VOLT-SOLAR RED</t>
  </si>
  <si>
    <t>HQ3826-100</t>
  </si>
  <si>
    <t>FQ2377-001</t>
  </si>
  <si>
    <t>BLACK/BLACK-VOLT-COOL GREY</t>
  </si>
  <si>
    <t>DQ8580-100</t>
  </si>
  <si>
    <t>WHITE/PRO GREEN-COCONUT MILK</t>
  </si>
  <si>
    <t>HM4348-100</t>
  </si>
  <si>
    <t>SAIL/ANTHRACITE-PHANTOM-AQUARIUS BLUE</t>
  </si>
  <si>
    <t>DV0833-107</t>
  </si>
  <si>
    <t>WHITE/VIOTECH-WHITE</t>
  </si>
  <si>
    <t>FN6703-003</t>
  </si>
  <si>
    <t>LIGHT PUMICE/CHROME-LT OREWOOD BRN-BLACK</t>
  </si>
  <si>
    <t>HV2510-001</t>
  </si>
  <si>
    <t>BLACK/BLACK-HYDRANGEAS-FOOTBALL GREY</t>
  </si>
  <si>
    <t>DM0029-006</t>
  </si>
  <si>
    <t>BLACK/WHITE-STADIUM GREEN</t>
  </si>
  <si>
    <t>HM9604-400</t>
  </si>
  <si>
    <t>OBSIDIAN/METALLIC GOLD-WHITE</t>
  </si>
  <si>
    <t>FZ3156-010</t>
  </si>
  <si>
    <t>BLACK/BLACK</t>
  </si>
  <si>
    <t>FJ4146-104</t>
  </si>
  <si>
    <t>WHITE/MIDNIGHT NAVY-WHITE</t>
  </si>
  <si>
    <t>HF0785-001</t>
  </si>
  <si>
    <t>BLACK/BLACK-BLACK-ANTHRACITE</t>
  </si>
  <si>
    <t>DZ2795-702</t>
  </si>
  <si>
    <t>YELLOW OCHRE/GORGE GREEN-SAFETY ORANGE</t>
  </si>
  <si>
    <t>HJ9607-700</t>
  </si>
  <si>
    <t>BRONZINE/LIGHTENING-MTLC SUMMIT WHT</t>
  </si>
  <si>
    <t>HQ5725-200</t>
  </si>
  <si>
    <t>MINK BROWN/CHROME-IRONSTONE-SANDDRIFT</t>
  </si>
  <si>
    <t>HJ9574-100</t>
  </si>
  <si>
    <t>WHITE/BLACK-CYBER-GLACIER BLUE</t>
  </si>
  <si>
    <t>FQ8048-133</t>
  </si>
  <si>
    <t>SAIL/DEEP ROYAL BLUE-LT OREWOOD BRN</t>
  </si>
  <si>
    <t>DV3337-003</t>
  </si>
  <si>
    <t>BLACK/WHITE-COOL GREY-PURE PLATINUM</t>
  </si>
  <si>
    <t>FQ8721-001</t>
  </si>
  <si>
    <t>LT SMOKE GREY/HOT FUCHSIA-PHOTON DUST</t>
  </si>
  <si>
    <t>DZ2628-113</t>
  </si>
  <si>
    <t>WHITE/ROYAL PULSE-PHANTOM-BLACK</t>
  </si>
  <si>
    <t>HM0709-100</t>
  </si>
  <si>
    <t>WHITE/RACER BLUE-BLACK-ANTHRACITE</t>
  </si>
  <si>
    <t>FN6742-300</t>
  </si>
  <si>
    <t>VINTAGE GREEN/CHROME-LT OREWOOD BRN-HEMP</t>
  </si>
  <si>
    <t>HM0622-003</t>
  </si>
  <si>
    <t>IRON GREY/BALTIC BLUE-SMOKE GREY</t>
  </si>
  <si>
    <t>HQ4051-500</t>
  </si>
  <si>
    <t>DARK RAISIN/HYDRANGEAS-LT VIOLET ORE</t>
  </si>
  <si>
    <t>HQ3482-095</t>
  </si>
  <si>
    <t>METALLIC SILVER/BICOASTAL-BLACK-WHITE</t>
  </si>
  <si>
    <t>DV3337-100</t>
  </si>
  <si>
    <t>SAIL/BLACK-COCONUT MILK-BEACH</t>
  </si>
  <si>
    <t>HV0843-085</t>
  </si>
  <si>
    <t>FOOTBALL GREY/VINTAGE CORAL-PALE IVORY</t>
  </si>
  <si>
    <t>DV0833-111</t>
  </si>
  <si>
    <t>WHITE/VINTAGE GREEN-WHITE</t>
  </si>
  <si>
    <t>HM3818-001</t>
  </si>
  <si>
    <t>BLACK/BLACK-MONARCH-LT IRON ORE</t>
  </si>
  <si>
    <t>DZ2795-601</t>
  </si>
  <si>
    <t>PICANTE RED/SAIL-UNIVERSITY BLUE</t>
  </si>
  <si>
    <t>HM0708-002</t>
  </si>
  <si>
    <t>BLACK/UNIVERSITY RED-IRON GREY</t>
  </si>
  <si>
    <t>HM0721-001</t>
  </si>
  <si>
    <t>WOLF GREY/UNIVERSITY BLUE-WHITE</t>
  </si>
  <si>
    <t>HF0121-001</t>
  </si>
  <si>
    <t>DARK GREY/WHITE-ANTHRACITE-COOL GREY</t>
  </si>
  <si>
    <t>NIKE DUNK LOW RETRO</t>
  </si>
  <si>
    <t>NIKE DUNK LOW</t>
  </si>
  <si>
    <t>NIKE AIR FORCE 1 '07 FRESH</t>
  </si>
  <si>
    <t>NIKE AIR FORCE 1</t>
  </si>
  <si>
    <t>NIKE LUNAR ROAM</t>
  </si>
  <si>
    <t>NIKE AIR MAX 97</t>
  </si>
  <si>
    <t>NIKE AIR FORCE 1 LUXE</t>
  </si>
  <si>
    <t>NIKE BLAZER MID '77 VINTAGE</t>
  </si>
  <si>
    <t>NIKE P-6000</t>
  </si>
  <si>
    <t>NIKE AIR MAX PLUS</t>
  </si>
  <si>
    <t>NIKE AIR MAX DN</t>
  </si>
  <si>
    <t>NIKE C1TY</t>
  </si>
  <si>
    <t>NIKE AIR FORCE 1 LX</t>
  </si>
  <si>
    <t>NIKE AIR MAX 95</t>
  </si>
  <si>
    <t>NIKE AIR FORCE 1 '07 NEXT NATURE</t>
  </si>
  <si>
    <t>NIKE SHOX TL</t>
  </si>
  <si>
    <t>NIKE AIR MAX DN PREMIUM</t>
  </si>
  <si>
    <t>NIKE DUNK LOW PREMIUM</t>
  </si>
  <si>
    <t>NIKE DUNK LOW RETRO SE</t>
  </si>
  <si>
    <t>NIKE ZOOM VOMERO 5</t>
  </si>
  <si>
    <t>NIKE AIR MAX DN SE</t>
  </si>
  <si>
    <t>NIKE AIR MAX 1 '87</t>
  </si>
  <si>
    <t>NIKE AIR FORCE 1 '07 LV8</t>
  </si>
  <si>
    <t>NIKE DUNK HIGH NEXT NATURE</t>
  </si>
  <si>
    <t>NIKE AIR MAX 1</t>
  </si>
  <si>
    <t>NIKE AIR FORCE 1 SAGE LOW</t>
  </si>
  <si>
    <t>NIKE AIR MAX SNDR</t>
  </si>
  <si>
    <t>NIKE AIR MAX PLUS "NAPOLI"</t>
  </si>
  <si>
    <t>NIKE LUNAR FORCE 1</t>
  </si>
  <si>
    <t>NIKE AIR MAX PLUS DRIFT</t>
  </si>
  <si>
    <t>NIKE AIR MAX 90 PREMIUM</t>
  </si>
  <si>
    <t>NIKE AIR MAX 1 '86 PREMIUM</t>
  </si>
  <si>
    <t>NIKE CORTEZ</t>
  </si>
  <si>
    <t>NIKE AIR FORCE 1 '07 PREMIUM</t>
  </si>
  <si>
    <t>NIKE AIR PEGASUS 2005</t>
  </si>
  <si>
    <t>NIKE AIR PEGASUS WAVE</t>
  </si>
  <si>
    <t>NIKE AIR FORCE 1 '07 LX</t>
  </si>
  <si>
    <t>NIKE AIR MAX PLUS SE</t>
  </si>
  <si>
    <t>NIKE V2K RUN</t>
  </si>
  <si>
    <t>NIKE ZOOM VOMERO 5 PREMIUM</t>
  </si>
  <si>
    <t>NIKE LD-1000</t>
  </si>
  <si>
    <t>NIKE AIR FOOTSCAPE WOVEN</t>
  </si>
  <si>
    <t>NIKE ATTACK</t>
  </si>
  <si>
    <t>NIKE ACG AIR EXPLORAID</t>
  </si>
  <si>
    <t>MEN'S NIKE GRANDSTAND II SHOE</t>
  </si>
  <si>
    <t>NIKE AIR MAX 90</t>
  </si>
  <si>
    <t>NIKE AIR MAX 2013</t>
  </si>
  <si>
    <t>NIKE AIR PEGASUS 2005 C.O.R.</t>
  </si>
  <si>
    <t>NIKE PHOENIX WAFFLE LEATHER</t>
  </si>
  <si>
    <t>NIKE AIR SAFARI 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</si>
</sst>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28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auto="1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1" fillId="0" borderId="0"/>
  </cellStyleXfs>
  <cellXfs count="38">
    <xf numFmtId="0" fontId="0" fillId="0" borderId="0" xfId="0"/>
    <xf numFmtId="49" fontId="22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33" borderId="14" xfId="0" applyFont="1" applyFill="1" applyBorder="1" applyAlignment="1">
      <alignment horizontal="center" vertical="center"/>
    </xf>
    <xf numFmtId="166" fontId="22" fillId="33" borderId="14" xfId="68" applyNumberFormat="1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35" borderId="10" xfId="0" applyFont="1" applyFill="1" applyBorder="1" applyAlignment="1">
      <alignment horizontal="center" vertical="center"/>
    </xf>
    <xf numFmtId="0" fontId="22" fillId="35" borderId="19" xfId="0" applyFont="1" applyFill="1" applyBorder="1" applyAlignment="1">
      <alignment horizontal="center" vertical="center"/>
    </xf>
    <xf numFmtId="0" fontId="22" fillId="35" borderId="14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0" fontId="22" fillId="34" borderId="12" xfId="0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22" fillId="33" borderId="2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6" fontId="22" fillId="0" borderId="0" xfId="0" applyNumberFormat="1" applyFont="1" applyAlignment="1">
      <alignment horizontal="center" vertical="center"/>
    </xf>
    <xf numFmtId="166" fontId="22" fillId="33" borderId="10" xfId="68" applyNumberFormat="1" applyFont="1" applyFill="1" applyBorder="1" applyAlignment="1">
      <alignment horizontal="center" vertical="center"/>
    </xf>
    <xf numFmtId="166" fontId="22" fillId="0" borderId="10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166" fontId="24" fillId="33" borderId="0" xfId="0" applyNumberFormat="1" applyFont="1" applyFill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166" fontId="27" fillId="33" borderId="0" xfId="0" applyNumberFormat="1" applyFont="1" applyFill="1" applyAlignment="1">
      <alignment horizontal="center" vertical="center" wrapText="1"/>
    </xf>
    <xf numFmtId="165" fontId="22" fillId="36" borderId="11" xfId="0" applyNumberFormat="1" applyFont="1" applyFill="1" applyBorder="1" applyAlignment="1">
      <alignment horizontal="center" vertical="center" wrapText="1"/>
    </xf>
    <xf numFmtId="165" fontId="22" fillId="36" borderId="18" xfId="0" applyNumberFormat="1" applyFont="1" applyFill="1" applyBorder="1" applyAlignment="1">
      <alignment horizontal="center" vertical="center" wrapText="1"/>
    </xf>
    <xf numFmtId="165" fontId="22" fillId="36" borderId="12" xfId="0" applyNumberFormat="1" applyFont="1" applyFill="1" applyBorder="1" applyAlignment="1">
      <alignment horizontal="center" vertical="center" wrapText="1"/>
    </xf>
    <xf numFmtId="165" fontId="22" fillId="36" borderId="21" xfId="0" applyNumberFormat="1" applyFont="1" applyFill="1" applyBorder="1" applyAlignment="1">
      <alignment horizontal="center" vertical="center" wrapText="1"/>
    </xf>
    <xf numFmtId="0" fontId="22" fillId="36" borderId="18" xfId="0" applyFont="1" applyFill="1" applyBorder="1" applyAlignment="1">
      <alignment horizontal="center" vertical="center" wrapText="1"/>
    </xf>
    <xf numFmtId="166" fontId="22" fillId="36" borderId="12" xfId="0" applyNumberFormat="1" applyFont="1" applyFill="1" applyBorder="1" applyAlignment="1">
      <alignment horizontal="center" vertical="center" wrapText="1"/>
    </xf>
    <xf numFmtId="0" fontId="22" fillId="36" borderId="15" xfId="0" applyFont="1" applyFill="1" applyBorder="1" applyAlignment="1">
      <alignment horizontal="center" vertical="center"/>
    </xf>
    <xf numFmtId="0" fontId="22" fillId="36" borderId="16" xfId="0" applyFont="1" applyFill="1" applyBorder="1" applyAlignment="1">
      <alignment horizontal="center" vertical="center"/>
    </xf>
    <xf numFmtId="0" fontId="22" fillId="36" borderId="17" xfId="0" applyFont="1" applyFill="1" applyBorder="1" applyAlignment="1">
      <alignment horizontal="center" vertical="center"/>
    </xf>
    <xf numFmtId="0" fontId="24" fillId="36" borderId="11" xfId="0" applyFont="1" applyFill="1" applyBorder="1" applyAlignment="1">
      <alignment horizontal="center" vertical="center"/>
    </xf>
    <xf numFmtId="0" fontId="24" fillId="36" borderId="12" xfId="0" applyFont="1" applyFill="1" applyBorder="1" applyAlignment="1">
      <alignment horizontal="center" vertical="center"/>
    </xf>
    <xf numFmtId="0" fontId="24" fillId="36" borderId="13" xfId="0" applyFont="1" applyFill="1" applyBorder="1" applyAlignment="1">
      <alignment horizontal="center" vertical="center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137" Type="http://schemas.openxmlformats.org/officeDocument/2006/relationships/image" Target="../media/image13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40" Type="http://schemas.openxmlformats.org/officeDocument/2006/relationships/image" Target="../media/image14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118</xdr:row>
      <xdr:rowOff>97155</xdr:rowOff>
    </xdr:from>
    <xdr:to>
      <xdr:col>1</xdr:col>
      <xdr:colOff>1526850</xdr:colOff>
      <xdr:row>118</xdr:row>
      <xdr:rowOff>747498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3AADDF7-05B5-C446-8077-471660EB7129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"/>
        <a:srcRect l="3704" t="40951" r="4049"/>
        <a:stretch/>
      </xdr:blipFill>
      <xdr:spPr>
        <a:xfrm>
          <a:off x="854076" y="113857405"/>
          <a:ext cx="1355399" cy="650343"/>
        </a:xfrm>
        <a:prstGeom prst="rect">
          <a:avLst/>
        </a:prstGeom>
      </xdr:spPr>
    </xdr:pic>
    <xdr:clientData/>
  </xdr:twoCellAnchor>
  <xdr:twoCellAnchor editAs="oneCell">
    <xdr:from>
      <xdr:col>1</xdr:col>
      <xdr:colOff>165736</xdr:colOff>
      <xdr:row>6</xdr:row>
      <xdr:rowOff>127635</xdr:rowOff>
    </xdr:from>
    <xdr:to>
      <xdr:col>1</xdr:col>
      <xdr:colOff>1565969</xdr:colOff>
      <xdr:row>6</xdr:row>
      <xdr:rowOff>805812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838FDCCB-C9BB-1444-851A-14E5F9CCDE3B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2"/>
        <a:srcRect l="6971" t="14403" r="5848" b="22313"/>
        <a:stretch/>
      </xdr:blipFill>
      <xdr:spPr>
        <a:xfrm>
          <a:off x="848361" y="4159885"/>
          <a:ext cx="1400233" cy="678177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4</xdr:row>
      <xdr:rowOff>81914</xdr:rowOff>
    </xdr:from>
    <xdr:to>
      <xdr:col>1</xdr:col>
      <xdr:colOff>1543050</xdr:colOff>
      <xdr:row>4</xdr:row>
      <xdr:rowOff>823677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6C5AC492-C58F-A14E-A958-95A0FFCF8504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"/>
        <a:srcRect l="2855" t="23085" r="1749"/>
        <a:stretch/>
      </xdr:blipFill>
      <xdr:spPr>
        <a:xfrm>
          <a:off x="815975" y="2209164"/>
          <a:ext cx="1409700" cy="741763"/>
        </a:xfrm>
        <a:prstGeom prst="rect">
          <a:avLst/>
        </a:prstGeom>
      </xdr:spPr>
    </xdr:pic>
    <xdr:clientData/>
  </xdr:twoCellAnchor>
  <xdr:twoCellAnchor editAs="oneCell">
    <xdr:from>
      <xdr:col>1</xdr:col>
      <xdr:colOff>118111</xdr:colOff>
      <xdr:row>7</xdr:row>
      <xdr:rowOff>104774</xdr:rowOff>
    </xdr:from>
    <xdr:to>
      <xdr:col>1</xdr:col>
      <xdr:colOff>1552571</xdr:colOff>
      <xdr:row>7</xdr:row>
      <xdr:rowOff>801795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D75C3798-72AF-4B4D-BA69-0C44084129B3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4"/>
        <a:srcRect l="7547" t="43771" r="6836" b="18855"/>
        <a:stretch/>
      </xdr:blipFill>
      <xdr:spPr>
        <a:xfrm>
          <a:off x="800736" y="5089524"/>
          <a:ext cx="1434460" cy="697021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150495</xdr:colOff>
      <xdr:row>3</xdr:row>
      <xdr:rowOff>60006</xdr:rowOff>
    </xdr:from>
    <xdr:to>
      <xdr:col>1</xdr:col>
      <xdr:colOff>1596386</xdr:colOff>
      <xdr:row>3</xdr:row>
      <xdr:rowOff>806859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76A9CE9D-5573-0844-A519-D65DB2B7541F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"/>
        <a:srcRect l="6765" t="34845" r="7159" b="20711"/>
        <a:stretch/>
      </xdr:blipFill>
      <xdr:spPr>
        <a:xfrm>
          <a:off x="833120" y="1234756"/>
          <a:ext cx="1445891" cy="7468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110490</xdr:colOff>
      <xdr:row>10</xdr:row>
      <xdr:rowOff>129537</xdr:rowOff>
    </xdr:from>
    <xdr:to>
      <xdr:col>1</xdr:col>
      <xdr:colOff>1565902</xdr:colOff>
      <xdr:row>10</xdr:row>
      <xdr:rowOff>824769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C7E7F2F1-92BA-3744-8961-A6BF56EC2E36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6"/>
        <a:srcRect l="3994" t="52768" r="4048" b="12981"/>
        <a:stretch/>
      </xdr:blipFill>
      <xdr:spPr>
        <a:xfrm>
          <a:off x="793115" y="7971787"/>
          <a:ext cx="1455412" cy="695232"/>
        </a:xfrm>
        <a:prstGeom prst="rect">
          <a:avLst/>
        </a:prstGeom>
      </xdr:spPr>
    </xdr:pic>
    <xdr:clientData/>
  </xdr:twoCellAnchor>
  <xdr:twoCellAnchor editAs="oneCell">
    <xdr:from>
      <xdr:col>1</xdr:col>
      <xdr:colOff>140971</xdr:colOff>
      <xdr:row>8</xdr:row>
      <xdr:rowOff>55244</xdr:rowOff>
    </xdr:from>
    <xdr:to>
      <xdr:col>1</xdr:col>
      <xdr:colOff>1536379</xdr:colOff>
      <xdr:row>8</xdr:row>
      <xdr:rowOff>806620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4578D629-B4B0-3443-BC13-C7B0E1FF52EE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7"/>
        <a:srcRect l="8420" t="21796" r="8463" b="10529"/>
        <a:stretch/>
      </xdr:blipFill>
      <xdr:spPr>
        <a:xfrm>
          <a:off x="823596" y="5992494"/>
          <a:ext cx="1395408" cy="751376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112</xdr:row>
      <xdr:rowOff>114300</xdr:rowOff>
    </xdr:from>
    <xdr:to>
      <xdr:col>1</xdr:col>
      <xdr:colOff>1566218</xdr:colOff>
      <xdr:row>112</xdr:row>
      <xdr:rowOff>821363</xdr:rowOff>
    </xdr:to>
    <xdr:pic>
      <xdr:nvPicPr>
        <xdr:cNvPr id="10" name="Obraz 28">
          <a:extLst>
            <a:ext uri="{FF2B5EF4-FFF2-40B4-BE49-F238E27FC236}">
              <a16:creationId xmlns:a16="http://schemas.microsoft.com/office/drawing/2014/main" xmlns="" id="{9F8068E9-721E-F641-8495-D4E65B1082C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4075" y="107969050"/>
          <a:ext cx="1394768" cy="707063"/>
        </a:xfrm>
        <a:prstGeom prst="rect">
          <a:avLst/>
        </a:prstGeom>
      </xdr:spPr>
    </xdr:pic>
    <xdr:clientData/>
  </xdr:twoCellAnchor>
  <xdr:twoCellAnchor editAs="oneCell">
    <xdr:from>
      <xdr:col>1</xdr:col>
      <xdr:colOff>163831</xdr:colOff>
      <xdr:row>9</xdr:row>
      <xdr:rowOff>120313</xdr:rowOff>
    </xdr:from>
    <xdr:to>
      <xdr:col>1</xdr:col>
      <xdr:colOff>1549714</xdr:colOff>
      <xdr:row>9</xdr:row>
      <xdr:rowOff>806339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BA2D210C-B1F8-6F4D-982E-4CE6A58D449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46456" y="7010063"/>
          <a:ext cx="1385883" cy="686026"/>
        </a:xfrm>
        <a:prstGeom prst="rect">
          <a:avLst/>
        </a:prstGeom>
      </xdr:spPr>
    </xdr:pic>
    <xdr:clientData/>
  </xdr:twoCellAnchor>
  <xdr:twoCellAnchor editAs="oneCell">
    <xdr:from>
      <xdr:col>1</xdr:col>
      <xdr:colOff>112393</xdr:colOff>
      <xdr:row>19</xdr:row>
      <xdr:rowOff>83819</xdr:rowOff>
    </xdr:from>
    <xdr:to>
      <xdr:col>1</xdr:col>
      <xdr:colOff>1567804</xdr:colOff>
      <xdr:row>19</xdr:row>
      <xdr:rowOff>831276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F3AFA116-BD4B-7347-A617-5572EEE47306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0"/>
        <a:srcRect l="7039" t="13980" r="7638" b="15220"/>
        <a:stretch/>
      </xdr:blipFill>
      <xdr:spPr>
        <a:xfrm>
          <a:off x="795018" y="16498569"/>
          <a:ext cx="1455411" cy="747457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102871</xdr:colOff>
      <xdr:row>13</xdr:row>
      <xdr:rowOff>98106</xdr:rowOff>
    </xdr:from>
    <xdr:to>
      <xdr:col>1</xdr:col>
      <xdr:colOff>1567808</xdr:colOff>
      <xdr:row>13</xdr:row>
      <xdr:rowOff>807473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E280EB77-D21C-1949-B0C4-6895CBAB05D5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1"/>
        <a:srcRect l="1" t="39863" r="1823" b="12177"/>
        <a:stretch/>
      </xdr:blipFill>
      <xdr:spPr>
        <a:xfrm>
          <a:off x="785496" y="10797856"/>
          <a:ext cx="1464937" cy="709367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150495</xdr:colOff>
      <xdr:row>75</xdr:row>
      <xdr:rowOff>23810</xdr:rowOff>
    </xdr:from>
    <xdr:to>
      <xdr:col>1</xdr:col>
      <xdr:colOff>1543050</xdr:colOff>
      <xdr:row>75</xdr:row>
      <xdr:rowOff>838293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5A5B5802-97FC-6046-BA79-4ABC43BB5B2E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2"/>
        <a:srcRect l="8710" t="16148" r="9916" b="11402"/>
        <a:stretch/>
      </xdr:blipFill>
      <xdr:spPr>
        <a:xfrm>
          <a:off x="833120" y="71461310"/>
          <a:ext cx="1392555" cy="814483"/>
        </a:xfrm>
        <a:prstGeom prst="rect">
          <a:avLst/>
        </a:prstGeom>
      </xdr:spPr>
    </xdr:pic>
    <xdr:clientData/>
  </xdr:twoCellAnchor>
  <xdr:twoCellAnchor editAs="oneCell">
    <xdr:from>
      <xdr:col>1</xdr:col>
      <xdr:colOff>118110</xdr:colOff>
      <xdr:row>23</xdr:row>
      <xdr:rowOff>123826</xdr:rowOff>
    </xdr:from>
    <xdr:to>
      <xdr:col>1</xdr:col>
      <xdr:colOff>1535425</xdr:colOff>
      <xdr:row>23</xdr:row>
      <xdr:rowOff>807717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3868A2B3-3BDE-154D-B553-74AE02237288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3"/>
        <a:srcRect l="7463" t="37710" r="7514" b="21067"/>
        <a:stretch/>
      </xdr:blipFill>
      <xdr:spPr>
        <a:xfrm>
          <a:off x="800735" y="20380326"/>
          <a:ext cx="1417315" cy="683891"/>
        </a:xfrm>
        <a:prstGeom prst="rect">
          <a:avLst/>
        </a:prstGeom>
      </xdr:spPr>
    </xdr:pic>
    <xdr:clientData/>
  </xdr:twoCellAnchor>
  <xdr:twoCellAnchor editAs="oneCell">
    <xdr:from>
      <xdr:col>1</xdr:col>
      <xdr:colOff>149542</xdr:colOff>
      <xdr:row>5</xdr:row>
      <xdr:rowOff>150494</xdr:rowOff>
    </xdr:from>
    <xdr:to>
      <xdr:col>1</xdr:col>
      <xdr:colOff>1526849</xdr:colOff>
      <xdr:row>5</xdr:row>
      <xdr:rowOff>790612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DC7AE88F-A39C-0D48-9D4A-DEE530CE30C9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4"/>
        <a:srcRect l="3191" t="21544" r="3755"/>
        <a:stretch/>
      </xdr:blipFill>
      <xdr:spPr>
        <a:xfrm>
          <a:off x="832167" y="3230244"/>
          <a:ext cx="1377307" cy="640118"/>
        </a:xfrm>
        <a:prstGeom prst="rect">
          <a:avLst/>
        </a:prstGeom>
      </xdr:spPr>
    </xdr:pic>
    <xdr:clientData/>
  </xdr:twoCellAnchor>
  <xdr:twoCellAnchor editAs="oneCell">
    <xdr:from>
      <xdr:col>1</xdr:col>
      <xdr:colOff>139065</xdr:colOff>
      <xdr:row>11</xdr:row>
      <xdr:rowOff>74294</xdr:rowOff>
    </xdr:from>
    <xdr:to>
      <xdr:col>1</xdr:col>
      <xdr:colOff>1563996</xdr:colOff>
      <xdr:row>11</xdr:row>
      <xdr:rowOff>820832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DFEF2839-920C-5644-841E-801B4583DD7A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5"/>
        <a:srcRect l="7463" t="34864" r="7514" b="21067"/>
        <a:stretch/>
      </xdr:blipFill>
      <xdr:spPr>
        <a:xfrm>
          <a:off x="821690" y="8869044"/>
          <a:ext cx="1424931" cy="746538"/>
        </a:xfrm>
        <a:prstGeom prst="rect">
          <a:avLst/>
        </a:prstGeom>
      </xdr:spPr>
    </xdr:pic>
    <xdr:clientData/>
  </xdr:twoCellAnchor>
  <xdr:twoCellAnchor editAs="oneCell">
    <xdr:from>
      <xdr:col>1</xdr:col>
      <xdr:colOff>112394</xdr:colOff>
      <xdr:row>12</xdr:row>
      <xdr:rowOff>90486</xdr:rowOff>
    </xdr:from>
    <xdr:to>
      <xdr:col>1</xdr:col>
      <xdr:colOff>1565901</xdr:colOff>
      <xdr:row>12</xdr:row>
      <xdr:rowOff>799930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A303EB5F-B180-6947-9C1F-F13386B7B669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6"/>
        <a:srcRect l="2657" t="18160" r="3755"/>
        <a:stretch/>
      </xdr:blipFill>
      <xdr:spPr>
        <a:xfrm>
          <a:off x="795019" y="9837736"/>
          <a:ext cx="1453507" cy="709444"/>
        </a:xfrm>
        <a:prstGeom prst="rect">
          <a:avLst/>
        </a:prstGeom>
      </xdr:spPr>
    </xdr:pic>
    <xdr:clientData/>
  </xdr:twoCellAnchor>
  <xdr:twoCellAnchor editAs="oneCell">
    <xdr:from>
      <xdr:col>1</xdr:col>
      <xdr:colOff>131445</xdr:colOff>
      <xdr:row>24</xdr:row>
      <xdr:rowOff>165733</xdr:rowOff>
    </xdr:from>
    <xdr:to>
      <xdr:col>1</xdr:col>
      <xdr:colOff>1566220</xdr:colOff>
      <xdr:row>24</xdr:row>
      <xdr:rowOff>807715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C0F4D067-5932-7C4D-B0FA-BADCD455D84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7"/>
        <a:srcRect l="7107" t="40866" r="7514" b="20356"/>
        <a:stretch/>
      </xdr:blipFill>
      <xdr:spPr>
        <a:xfrm>
          <a:off x="814070" y="21406483"/>
          <a:ext cx="1434775" cy="641982"/>
        </a:xfrm>
        <a:prstGeom prst="rect">
          <a:avLst/>
        </a:prstGeom>
      </xdr:spPr>
    </xdr:pic>
    <xdr:clientData/>
  </xdr:twoCellAnchor>
  <xdr:twoCellAnchor editAs="oneCell">
    <xdr:from>
      <xdr:col>1</xdr:col>
      <xdr:colOff>149543</xdr:colOff>
      <xdr:row>21</xdr:row>
      <xdr:rowOff>83821</xdr:rowOff>
    </xdr:from>
    <xdr:to>
      <xdr:col>1</xdr:col>
      <xdr:colOff>1544002</xdr:colOff>
      <xdr:row>21</xdr:row>
      <xdr:rowOff>808714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14785F6F-B590-2F44-8FE1-3D321C4B2A2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8"/>
        <a:srcRect t="13925" b="36591"/>
        <a:stretch/>
      </xdr:blipFill>
      <xdr:spPr>
        <a:xfrm>
          <a:off x="832168" y="18403571"/>
          <a:ext cx="1394459" cy="724893"/>
        </a:xfrm>
        <a:prstGeom prst="rect">
          <a:avLst/>
        </a:prstGeom>
      </xdr:spPr>
    </xdr:pic>
    <xdr:clientData/>
  </xdr:twoCellAnchor>
  <xdr:twoCellAnchor editAs="oneCell">
    <xdr:from>
      <xdr:col>1</xdr:col>
      <xdr:colOff>141921</xdr:colOff>
      <xdr:row>16</xdr:row>
      <xdr:rowOff>150492</xdr:rowOff>
    </xdr:from>
    <xdr:to>
      <xdr:col>1</xdr:col>
      <xdr:colOff>1563594</xdr:colOff>
      <xdr:row>16</xdr:row>
      <xdr:rowOff>821999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C376C7D5-C6ED-124B-BF52-8B6478E97520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9"/>
        <a:srcRect l="8894" t="31249" r="10003" b="30666"/>
        <a:stretch/>
      </xdr:blipFill>
      <xdr:spPr>
        <a:xfrm>
          <a:off x="824546" y="13707742"/>
          <a:ext cx="1421673" cy="671507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27</xdr:row>
      <xdr:rowOff>67626</xdr:rowOff>
    </xdr:from>
    <xdr:to>
      <xdr:col>1</xdr:col>
      <xdr:colOff>1552011</xdr:colOff>
      <xdr:row>27</xdr:row>
      <xdr:rowOff>831528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C7DA069F-C612-F448-8123-D71789CC52BE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20"/>
        <a:srcRect l="4784" t="35688" r="4829" b="25478"/>
        <a:stretch/>
      </xdr:blipFill>
      <xdr:spPr>
        <a:xfrm>
          <a:off x="815976" y="24261126"/>
          <a:ext cx="1418660" cy="763902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39</xdr:row>
      <xdr:rowOff>160020</xdr:rowOff>
    </xdr:from>
    <xdr:to>
      <xdr:col>1</xdr:col>
      <xdr:colOff>1551224</xdr:colOff>
      <xdr:row>39</xdr:row>
      <xdr:rowOff>791288</xdr:rowOff>
    </xdr:to>
    <xdr:pic>
      <xdr:nvPicPr>
        <xdr:cNvPr id="23" name="dimg_trNhZ66eIe-rwPAPo6qkqQg_219" descr="Nike Dunk Low phantom/ironstone/sesame (Damen) (HM9655-001) | Porównanie  cen Cenowarka Polska">
          <a:extLst>
            <a:ext uri="{FF2B5EF4-FFF2-40B4-BE49-F238E27FC236}">
              <a16:creationId xmlns:a16="http://schemas.microsoft.com/office/drawing/2014/main" xmlns="" id="{27117453-B6D4-0649-A61F-3AD20F62E5E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975" y="36164520"/>
          <a:ext cx="1417874" cy="631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131446</xdr:colOff>
      <xdr:row>20</xdr:row>
      <xdr:rowOff>135253</xdr:rowOff>
    </xdr:from>
    <xdr:to>
      <xdr:col>1</xdr:col>
      <xdr:colOff>1552571</xdr:colOff>
      <xdr:row>20</xdr:row>
      <xdr:rowOff>809101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4903BD74-783B-3543-B245-5CCE8576F333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22"/>
        <a:srcRect l="2770" t="18264" r="2526" b="6796"/>
        <a:stretch/>
      </xdr:blipFill>
      <xdr:spPr>
        <a:xfrm>
          <a:off x="814071" y="17502503"/>
          <a:ext cx="1421125" cy="673848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17</xdr:row>
      <xdr:rowOff>62865</xdr:rowOff>
    </xdr:from>
    <xdr:to>
      <xdr:col>1</xdr:col>
      <xdr:colOff>1563996</xdr:colOff>
      <xdr:row>17</xdr:row>
      <xdr:rowOff>838216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9B572393-70CF-1943-B53B-30248A4CDA41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23"/>
        <a:srcRect l="7474" t="31680" r="6803" b="21422"/>
        <a:stretch/>
      </xdr:blipFill>
      <xdr:spPr>
        <a:xfrm>
          <a:off x="806450" y="14572615"/>
          <a:ext cx="1440171" cy="775351"/>
        </a:xfrm>
        <a:prstGeom prst="rect">
          <a:avLst/>
        </a:prstGeom>
      </xdr:spPr>
    </xdr:pic>
    <xdr:clientData/>
  </xdr:twoCellAnchor>
  <xdr:twoCellAnchor editAs="oneCell">
    <xdr:from>
      <xdr:col>1</xdr:col>
      <xdr:colOff>163830</xdr:colOff>
      <xdr:row>32</xdr:row>
      <xdr:rowOff>99060</xdr:rowOff>
    </xdr:from>
    <xdr:to>
      <xdr:col>1</xdr:col>
      <xdr:colOff>1579245</xdr:colOff>
      <xdr:row>32</xdr:row>
      <xdr:rowOff>800016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C7210CB5-D387-054F-84CD-CDD84F39E97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46455" y="29213810"/>
          <a:ext cx="1415415" cy="700956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180974</xdr:colOff>
      <xdr:row>22</xdr:row>
      <xdr:rowOff>112775</xdr:rowOff>
    </xdr:from>
    <xdr:to>
      <xdr:col>1</xdr:col>
      <xdr:colOff>1543050</xdr:colOff>
      <xdr:row>22</xdr:row>
      <xdr:rowOff>822950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D920E865-8F18-094B-AFB8-B2423C8C031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25"/>
        <a:srcRect l="27610" t="37271" r="26603" b="19226"/>
        <a:stretch/>
      </xdr:blipFill>
      <xdr:spPr>
        <a:xfrm>
          <a:off x="863599" y="19385025"/>
          <a:ext cx="1362076" cy="710175"/>
        </a:xfrm>
        <a:prstGeom prst="rect">
          <a:avLst/>
        </a:prstGeom>
      </xdr:spPr>
    </xdr:pic>
    <xdr:clientData/>
  </xdr:twoCellAnchor>
  <xdr:twoCellAnchor editAs="oneCell">
    <xdr:from>
      <xdr:col>1</xdr:col>
      <xdr:colOff>117157</xdr:colOff>
      <xdr:row>30</xdr:row>
      <xdr:rowOff>62865</xdr:rowOff>
    </xdr:from>
    <xdr:to>
      <xdr:col>1</xdr:col>
      <xdr:colOff>1563996</xdr:colOff>
      <xdr:row>30</xdr:row>
      <xdr:rowOff>838267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4DF6C4FD-6892-1942-B4B7-86FEA138C69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26"/>
        <a:srcRect l="7107" t="32273" r="7514" b="21777"/>
        <a:stretch/>
      </xdr:blipFill>
      <xdr:spPr>
        <a:xfrm>
          <a:off x="799782" y="27209115"/>
          <a:ext cx="1446839" cy="775402"/>
        </a:xfrm>
        <a:prstGeom prst="rect">
          <a:avLst/>
        </a:prstGeom>
      </xdr:spPr>
    </xdr:pic>
    <xdr:clientData/>
  </xdr:twoCellAnchor>
  <xdr:twoCellAnchor editAs="oneCell">
    <xdr:from>
      <xdr:col>1</xdr:col>
      <xdr:colOff>117157</xdr:colOff>
      <xdr:row>18</xdr:row>
      <xdr:rowOff>144778</xdr:rowOff>
    </xdr:from>
    <xdr:to>
      <xdr:col>1</xdr:col>
      <xdr:colOff>1563997</xdr:colOff>
      <xdr:row>18</xdr:row>
      <xdr:rowOff>838402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A147A56E-0A97-7745-96E1-EBFB36CE647C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27"/>
        <a:srcRect l="9595" t="30578" r="11072" b="31378"/>
        <a:stretch/>
      </xdr:blipFill>
      <xdr:spPr>
        <a:xfrm>
          <a:off x="799782" y="15607028"/>
          <a:ext cx="1446840" cy="693624"/>
        </a:xfrm>
        <a:prstGeom prst="rect">
          <a:avLst/>
        </a:prstGeom>
      </xdr:spPr>
    </xdr:pic>
    <xdr:clientData/>
  </xdr:twoCellAnchor>
  <xdr:twoCellAnchor editAs="oneCell">
    <xdr:from>
      <xdr:col>1</xdr:col>
      <xdr:colOff>139066</xdr:colOff>
      <xdr:row>28</xdr:row>
      <xdr:rowOff>46672</xdr:rowOff>
    </xdr:from>
    <xdr:to>
      <xdr:col>1</xdr:col>
      <xdr:colOff>1575431</xdr:colOff>
      <xdr:row>28</xdr:row>
      <xdr:rowOff>822661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B57B94B6-FD47-2948-96FB-F57D04B029D1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28"/>
        <a:srcRect l="4831" t="34768" r="5080" b="26354"/>
        <a:stretch/>
      </xdr:blipFill>
      <xdr:spPr>
        <a:xfrm>
          <a:off x="821691" y="25224422"/>
          <a:ext cx="1436365" cy="775989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126683</xdr:colOff>
      <xdr:row>25</xdr:row>
      <xdr:rowOff>70483</xdr:rowOff>
    </xdr:from>
    <xdr:to>
      <xdr:col>1</xdr:col>
      <xdr:colOff>1567807</xdr:colOff>
      <xdr:row>25</xdr:row>
      <xdr:rowOff>828374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8CF03113-1038-8F4A-BFDB-735B4C19B213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29"/>
        <a:srcRect l="7477" t="33423" r="7159" b="20710"/>
        <a:stretch/>
      </xdr:blipFill>
      <xdr:spPr>
        <a:xfrm>
          <a:off x="809308" y="22295483"/>
          <a:ext cx="1441124" cy="757891"/>
        </a:xfrm>
        <a:prstGeom prst="rect">
          <a:avLst/>
        </a:prstGeom>
      </xdr:spPr>
    </xdr:pic>
    <xdr:clientData/>
  </xdr:twoCellAnchor>
  <xdr:twoCellAnchor editAs="oneCell">
    <xdr:from>
      <xdr:col>1</xdr:col>
      <xdr:colOff>102869</xdr:colOff>
      <xdr:row>15</xdr:row>
      <xdr:rowOff>70483</xdr:rowOff>
    </xdr:from>
    <xdr:to>
      <xdr:col>1</xdr:col>
      <xdr:colOff>1563995</xdr:colOff>
      <xdr:row>15</xdr:row>
      <xdr:rowOff>824603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8EAF477C-0C4D-9C48-B913-C868D2B14968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0"/>
        <a:srcRect l="8857" t="27468" r="10409" b="31241"/>
        <a:stretch/>
      </xdr:blipFill>
      <xdr:spPr>
        <a:xfrm>
          <a:off x="785494" y="12675233"/>
          <a:ext cx="1461126" cy="754120"/>
        </a:xfrm>
        <a:prstGeom prst="rect">
          <a:avLst/>
        </a:prstGeom>
      </xdr:spPr>
    </xdr:pic>
    <xdr:clientData/>
  </xdr:twoCellAnchor>
  <xdr:twoCellAnchor editAs="oneCell">
    <xdr:from>
      <xdr:col>1</xdr:col>
      <xdr:colOff>140970</xdr:colOff>
      <xdr:row>26</xdr:row>
      <xdr:rowOff>106680</xdr:rowOff>
    </xdr:from>
    <xdr:to>
      <xdr:col>1</xdr:col>
      <xdr:colOff>1567807</xdr:colOff>
      <xdr:row>26</xdr:row>
      <xdr:rowOff>762064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8BC5104D-006E-DD43-A548-16214DE2D60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23595" y="23315930"/>
          <a:ext cx="1426837" cy="655384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116205</xdr:colOff>
      <xdr:row>29</xdr:row>
      <xdr:rowOff>121918</xdr:rowOff>
    </xdr:from>
    <xdr:to>
      <xdr:col>1</xdr:col>
      <xdr:colOff>1565901</xdr:colOff>
      <xdr:row>29</xdr:row>
      <xdr:rowOff>799897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9A9E059A-C8DC-1443-B9C1-9C9D6B8905E5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2"/>
        <a:srcRect l="6396" t="38421" r="7514" b="21067"/>
        <a:stretch/>
      </xdr:blipFill>
      <xdr:spPr>
        <a:xfrm>
          <a:off x="798830" y="26283918"/>
          <a:ext cx="1449696" cy="677979"/>
        </a:xfrm>
        <a:prstGeom prst="rect">
          <a:avLst/>
        </a:prstGeom>
      </xdr:spPr>
    </xdr:pic>
    <xdr:clientData/>
  </xdr:twoCellAnchor>
  <xdr:twoCellAnchor editAs="oneCell">
    <xdr:from>
      <xdr:col>1</xdr:col>
      <xdr:colOff>146685</xdr:colOff>
      <xdr:row>14</xdr:row>
      <xdr:rowOff>81915</xdr:rowOff>
    </xdr:from>
    <xdr:to>
      <xdr:col>1</xdr:col>
      <xdr:colOff>1543704</xdr:colOff>
      <xdr:row>14</xdr:row>
      <xdr:rowOff>829205</xdr:rowOff>
    </xdr:to>
    <xdr:pic>
      <xdr:nvPicPr>
        <xdr:cNvPr id="35" name="dimg_zshhZ8aSEryEwPAP892SwAc_243" descr="Nike Air Max Plus TN Sunset HF0552-001">
          <a:extLst>
            <a:ext uri="{FF2B5EF4-FFF2-40B4-BE49-F238E27FC236}">
              <a16:creationId xmlns:a16="http://schemas.microsoft.com/office/drawing/2014/main" xmlns="" id="{250E891F-8EAE-CE41-8E7F-811F287B1C6B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42"/>
        <a:stretch/>
      </xdr:blipFill>
      <xdr:spPr bwMode="auto">
        <a:xfrm>
          <a:off x="829310" y="11734165"/>
          <a:ext cx="1397019" cy="74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126682</xdr:colOff>
      <xdr:row>44</xdr:row>
      <xdr:rowOff>100962</xdr:rowOff>
    </xdr:from>
    <xdr:to>
      <xdr:col>1</xdr:col>
      <xdr:colOff>1564947</xdr:colOff>
      <xdr:row>44</xdr:row>
      <xdr:rowOff>807400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7B698BD2-E41D-C846-AEEA-1C843E2B03E8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4"/>
        <a:srcRect l="6765" t="36643" r="7159" b="21067"/>
        <a:stretch/>
      </xdr:blipFill>
      <xdr:spPr>
        <a:xfrm>
          <a:off x="809307" y="41026712"/>
          <a:ext cx="1438265" cy="706438"/>
        </a:xfrm>
        <a:prstGeom prst="rect">
          <a:avLst/>
        </a:prstGeom>
      </xdr:spPr>
    </xdr:pic>
    <xdr:clientData/>
  </xdr:twoCellAnchor>
  <xdr:twoCellAnchor editAs="oneCell">
    <xdr:from>
      <xdr:col>1</xdr:col>
      <xdr:colOff>112395</xdr:colOff>
      <xdr:row>31</xdr:row>
      <xdr:rowOff>104773</xdr:rowOff>
    </xdr:from>
    <xdr:to>
      <xdr:col>1</xdr:col>
      <xdr:colOff>1565902</xdr:colOff>
      <xdr:row>31</xdr:row>
      <xdr:rowOff>792553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A2AC65B1-2DA7-1440-A263-5E3312274FC1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5"/>
        <a:srcRect l="7477" t="39133" r="7159" b="21067"/>
        <a:stretch/>
      </xdr:blipFill>
      <xdr:spPr>
        <a:xfrm>
          <a:off x="795020" y="28235273"/>
          <a:ext cx="1453507" cy="68778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38</xdr:row>
      <xdr:rowOff>122870</xdr:rowOff>
    </xdr:from>
    <xdr:to>
      <xdr:col>1</xdr:col>
      <xdr:colOff>1572573</xdr:colOff>
      <xdr:row>38</xdr:row>
      <xdr:rowOff>793655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720447B-CAE6-E244-AE3B-B72F63D75F38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6"/>
        <a:srcRect l="7118" t="39868" r="6803" b="21422"/>
        <a:stretch/>
      </xdr:blipFill>
      <xdr:spPr>
        <a:xfrm>
          <a:off x="777876" y="35143120"/>
          <a:ext cx="1477322" cy="670785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120014</xdr:colOff>
      <xdr:row>33</xdr:row>
      <xdr:rowOff>74292</xdr:rowOff>
    </xdr:from>
    <xdr:to>
      <xdr:col>1</xdr:col>
      <xdr:colOff>1566853</xdr:colOff>
      <xdr:row>33</xdr:row>
      <xdr:rowOff>822436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AB5B50BC-EA64-9A4C-85A1-69D3DE1C4273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7"/>
        <a:srcRect l="3902" r="4663"/>
        <a:stretch/>
      </xdr:blipFill>
      <xdr:spPr>
        <a:xfrm>
          <a:off x="802639" y="30173292"/>
          <a:ext cx="1446839" cy="748144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116201</xdr:colOff>
      <xdr:row>52</xdr:row>
      <xdr:rowOff>76198</xdr:rowOff>
    </xdr:from>
    <xdr:to>
      <xdr:col>1</xdr:col>
      <xdr:colOff>1544002</xdr:colOff>
      <xdr:row>52</xdr:row>
      <xdr:rowOff>790690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2385C2B9-2301-2044-8BD6-FBC40158D2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98826" y="48875948"/>
          <a:ext cx="1427801" cy="714492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119060</xdr:colOff>
      <xdr:row>35</xdr:row>
      <xdr:rowOff>142873</xdr:rowOff>
    </xdr:from>
    <xdr:to>
      <xdr:col>1</xdr:col>
      <xdr:colOff>1567805</xdr:colOff>
      <xdr:row>35</xdr:row>
      <xdr:rowOff>822501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44E26049-2AAF-804C-A0B3-80A3424A5CE1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9"/>
        <a:srcRect l="2925" t="20549" r="3224"/>
        <a:stretch/>
      </xdr:blipFill>
      <xdr:spPr>
        <a:xfrm>
          <a:off x="801685" y="32210373"/>
          <a:ext cx="1448745" cy="679628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34</xdr:row>
      <xdr:rowOff>144780</xdr:rowOff>
    </xdr:from>
    <xdr:to>
      <xdr:col>1</xdr:col>
      <xdr:colOff>1551618</xdr:colOff>
      <xdr:row>34</xdr:row>
      <xdr:rowOff>801763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17684226-6E7C-1C4D-B50C-FD4A83A87D4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15975" y="31228030"/>
          <a:ext cx="1418268" cy="656983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116204</xdr:colOff>
      <xdr:row>36</xdr:row>
      <xdr:rowOff>68578</xdr:rowOff>
    </xdr:from>
    <xdr:to>
      <xdr:col>1</xdr:col>
      <xdr:colOff>1564948</xdr:colOff>
      <xdr:row>36</xdr:row>
      <xdr:rowOff>782555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5FE8CDF1-5057-F64F-9E31-DDBAD6742C78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41"/>
        <a:srcRect t="40218" r="2534" b="12177"/>
        <a:stretch/>
      </xdr:blipFill>
      <xdr:spPr>
        <a:xfrm>
          <a:off x="798829" y="33120328"/>
          <a:ext cx="1448744" cy="713977"/>
        </a:xfrm>
        <a:prstGeom prst="rect">
          <a:avLst/>
        </a:prstGeom>
      </xdr:spPr>
    </xdr:pic>
    <xdr:clientData/>
  </xdr:twoCellAnchor>
  <xdr:twoCellAnchor editAs="oneCell">
    <xdr:from>
      <xdr:col>1</xdr:col>
      <xdr:colOff>110490</xdr:colOff>
      <xdr:row>45</xdr:row>
      <xdr:rowOff>100011</xdr:rowOff>
    </xdr:from>
    <xdr:to>
      <xdr:col>1</xdr:col>
      <xdr:colOff>1563997</xdr:colOff>
      <xdr:row>45</xdr:row>
      <xdr:rowOff>809557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7763D635-E5B4-4A40-BED7-9BE1AD4529F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42"/>
        <a:srcRect l="9615" t="21988" r="8049" b="11111"/>
        <a:stretch/>
      </xdr:blipFill>
      <xdr:spPr>
        <a:xfrm>
          <a:off x="793115" y="42010011"/>
          <a:ext cx="1453507" cy="709546"/>
        </a:xfrm>
        <a:prstGeom prst="rect">
          <a:avLst/>
        </a:prstGeom>
      </xdr:spPr>
    </xdr:pic>
    <xdr:clientData/>
  </xdr:twoCellAnchor>
  <xdr:twoCellAnchor editAs="oneCell">
    <xdr:from>
      <xdr:col>1</xdr:col>
      <xdr:colOff>110490</xdr:colOff>
      <xdr:row>37</xdr:row>
      <xdr:rowOff>115251</xdr:rowOff>
    </xdr:from>
    <xdr:to>
      <xdr:col>1</xdr:col>
      <xdr:colOff>1566854</xdr:colOff>
      <xdr:row>37</xdr:row>
      <xdr:rowOff>798574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E84DBCB6-E414-754D-80CB-2C8C5E4CCD81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43"/>
        <a:srcRect l="7818" t="38777" r="7513" b="21067"/>
        <a:stretch/>
      </xdr:blipFill>
      <xdr:spPr>
        <a:xfrm>
          <a:off x="793115" y="34151251"/>
          <a:ext cx="1456364" cy="683323"/>
        </a:xfrm>
        <a:prstGeom prst="rect">
          <a:avLst/>
        </a:prstGeom>
      </xdr:spPr>
    </xdr:pic>
    <xdr:clientData/>
  </xdr:twoCellAnchor>
  <xdr:twoCellAnchor editAs="oneCell">
    <xdr:from>
      <xdr:col>1</xdr:col>
      <xdr:colOff>112394</xdr:colOff>
      <xdr:row>40</xdr:row>
      <xdr:rowOff>66672</xdr:rowOff>
    </xdr:from>
    <xdr:to>
      <xdr:col>1</xdr:col>
      <xdr:colOff>1581150</xdr:colOff>
      <xdr:row>40</xdr:row>
      <xdr:rowOff>822977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1DAAD156-EE0C-754B-BB92-F8E418995271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44"/>
        <a:srcRect l="6755" t="35891" r="7870" b="20356"/>
        <a:stretch/>
      </xdr:blipFill>
      <xdr:spPr>
        <a:xfrm>
          <a:off x="795019" y="37055422"/>
          <a:ext cx="1468756" cy="756305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</xdr:colOff>
      <xdr:row>64</xdr:row>
      <xdr:rowOff>78103</xdr:rowOff>
    </xdr:from>
    <xdr:to>
      <xdr:col>1</xdr:col>
      <xdr:colOff>1565902</xdr:colOff>
      <xdr:row>64</xdr:row>
      <xdr:rowOff>794384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A1BCB5A2-D5DA-AB4E-8E45-BCEDD5B6E8A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45"/>
        <a:srcRect l="7641" t="34555" r="9478" b="4865"/>
        <a:stretch/>
      </xdr:blipFill>
      <xdr:spPr>
        <a:xfrm>
          <a:off x="802640" y="60688853"/>
          <a:ext cx="1445887" cy="716281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116203</xdr:colOff>
      <xdr:row>41</xdr:row>
      <xdr:rowOff>175258</xdr:rowOff>
    </xdr:from>
    <xdr:to>
      <xdr:col>1</xdr:col>
      <xdr:colOff>1582101</xdr:colOff>
      <xdr:row>41</xdr:row>
      <xdr:rowOff>792824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1BE63296-D7B1-1E4C-96C4-7B88825C02F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8828" y="38148258"/>
          <a:ext cx="1465898" cy="617566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</xdr:colOff>
      <xdr:row>42</xdr:row>
      <xdr:rowOff>114299</xdr:rowOff>
    </xdr:from>
    <xdr:to>
      <xdr:col>1</xdr:col>
      <xdr:colOff>1566852</xdr:colOff>
      <xdr:row>42</xdr:row>
      <xdr:rowOff>794686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BAFC1768-8303-5D45-BAB1-E79EADCAE95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17880" y="39071549"/>
          <a:ext cx="1431597" cy="680387"/>
        </a:xfrm>
        <a:prstGeom prst="rect">
          <a:avLst/>
        </a:prstGeom>
      </xdr:spPr>
    </xdr:pic>
    <xdr:clientData/>
  </xdr:twoCellAnchor>
  <xdr:twoCellAnchor editAs="oneCell">
    <xdr:from>
      <xdr:col>1</xdr:col>
      <xdr:colOff>127634</xdr:colOff>
      <xdr:row>76</xdr:row>
      <xdr:rowOff>75809</xdr:rowOff>
    </xdr:from>
    <xdr:to>
      <xdr:col>1</xdr:col>
      <xdr:colOff>1575430</xdr:colOff>
      <xdr:row>76</xdr:row>
      <xdr:rowOff>821366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755B31F-BF66-2348-965B-9005FE27C349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48"/>
        <a:srcRect l="8223" t="32395" r="7421" b="4865"/>
        <a:stretch/>
      </xdr:blipFill>
      <xdr:spPr>
        <a:xfrm>
          <a:off x="810259" y="72497559"/>
          <a:ext cx="1447796" cy="745557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104774</xdr:colOff>
      <xdr:row>43</xdr:row>
      <xdr:rowOff>100010</xdr:rowOff>
    </xdr:from>
    <xdr:to>
      <xdr:col>1</xdr:col>
      <xdr:colOff>1572572</xdr:colOff>
      <xdr:row>43</xdr:row>
      <xdr:rowOff>805886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DC13BD71-61B1-094C-B6E5-F0D25E9F4455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49"/>
        <a:srcRect l="7490" t="37474" r="7184" b="21394"/>
        <a:stretch/>
      </xdr:blipFill>
      <xdr:spPr>
        <a:xfrm>
          <a:off x="787399" y="40041510"/>
          <a:ext cx="1467798" cy="705876"/>
        </a:xfrm>
        <a:prstGeom prst="rect">
          <a:avLst/>
        </a:prstGeom>
      </xdr:spPr>
    </xdr:pic>
    <xdr:clientData/>
  </xdr:twoCellAnchor>
  <xdr:twoCellAnchor editAs="oneCell">
    <xdr:from>
      <xdr:col>1</xdr:col>
      <xdr:colOff>117157</xdr:colOff>
      <xdr:row>55</xdr:row>
      <xdr:rowOff>78103</xdr:rowOff>
    </xdr:from>
    <xdr:to>
      <xdr:col>1</xdr:col>
      <xdr:colOff>1563996</xdr:colOff>
      <xdr:row>55</xdr:row>
      <xdr:rowOff>839668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151F19E6-AF2A-F045-83B1-D047C94A7320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0"/>
        <a:srcRect l="7463" t="34489" r="7514" b="20711"/>
        <a:stretch/>
      </xdr:blipFill>
      <xdr:spPr>
        <a:xfrm>
          <a:off x="799782" y="51830603"/>
          <a:ext cx="1446839" cy="761565"/>
        </a:xfrm>
        <a:prstGeom prst="rect">
          <a:avLst/>
        </a:prstGeom>
      </xdr:spPr>
    </xdr:pic>
    <xdr:clientData/>
  </xdr:twoCellAnchor>
  <xdr:twoCellAnchor editAs="oneCell">
    <xdr:from>
      <xdr:col>1</xdr:col>
      <xdr:colOff>127634</xdr:colOff>
      <xdr:row>46</xdr:row>
      <xdr:rowOff>104772</xdr:rowOff>
    </xdr:from>
    <xdr:to>
      <xdr:col>1</xdr:col>
      <xdr:colOff>1567805</xdr:colOff>
      <xdr:row>46</xdr:row>
      <xdr:rowOff>807949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26F29939-09AE-D14A-AAF7-59AB3266F5D3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1"/>
        <a:srcRect l="7822" t="36998" r="7869" b="21067"/>
        <a:stretch/>
      </xdr:blipFill>
      <xdr:spPr>
        <a:xfrm>
          <a:off x="810259" y="42999022"/>
          <a:ext cx="1440171" cy="703177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119063</xdr:colOff>
      <xdr:row>47</xdr:row>
      <xdr:rowOff>108584</xdr:rowOff>
    </xdr:from>
    <xdr:to>
      <xdr:col>1</xdr:col>
      <xdr:colOff>1575432</xdr:colOff>
      <xdr:row>47</xdr:row>
      <xdr:rowOff>794440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72A1658A-013B-3941-8ED3-BA8B069A67C6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2"/>
        <a:srcRect l="2795" t="37122" r="3144" b="4849"/>
        <a:stretch/>
      </xdr:blipFill>
      <xdr:spPr>
        <a:xfrm>
          <a:off x="801688" y="43987084"/>
          <a:ext cx="1456369" cy="685856"/>
        </a:xfrm>
        <a:prstGeom prst="rect">
          <a:avLst/>
        </a:prstGeom>
      </xdr:spPr>
    </xdr:pic>
    <xdr:clientData/>
  </xdr:twoCellAnchor>
  <xdr:twoCellAnchor editAs="oneCell">
    <xdr:from>
      <xdr:col>1</xdr:col>
      <xdr:colOff>141922</xdr:colOff>
      <xdr:row>48</xdr:row>
      <xdr:rowOff>115250</xdr:rowOff>
    </xdr:from>
    <xdr:to>
      <xdr:col>1</xdr:col>
      <xdr:colOff>1549713</xdr:colOff>
      <xdr:row>48</xdr:row>
      <xdr:rowOff>825235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5B8C624D-D9FF-0D4B-AE9F-16AF027DDE8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3"/>
        <a:srcRect l="10687" t="29848" r="10676" b="31022"/>
        <a:stretch/>
      </xdr:blipFill>
      <xdr:spPr>
        <a:xfrm>
          <a:off x="824547" y="44978000"/>
          <a:ext cx="1407791" cy="70998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49</xdr:row>
      <xdr:rowOff>106679</xdr:rowOff>
    </xdr:from>
    <xdr:to>
      <xdr:col>1</xdr:col>
      <xdr:colOff>1566685</xdr:colOff>
      <xdr:row>49</xdr:row>
      <xdr:rowOff>792476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A10BEF83-7E02-2A40-BB4C-783C220BACCF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4"/>
        <a:srcRect l="2485" t="36345" r="3144" b="3624"/>
        <a:stretch/>
      </xdr:blipFill>
      <xdr:spPr>
        <a:xfrm>
          <a:off x="815976" y="45953679"/>
          <a:ext cx="1433334" cy="685797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120014</xdr:colOff>
      <xdr:row>50</xdr:row>
      <xdr:rowOff>77150</xdr:rowOff>
    </xdr:from>
    <xdr:to>
      <xdr:col>1</xdr:col>
      <xdr:colOff>1550665</xdr:colOff>
      <xdr:row>50</xdr:row>
      <xdr:rowOff>822245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3302CE1-A6EA-B142-9BF2-C56B491F3E7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5"/>
        <a:srcRect l="7463" t="34864" r="7514" b="21067"/>
        <a:stretch/>
      </xdr:blipFill>
      <xdr:spPr>
        <a:xfrm>
          <a:off x="802639" y="46908400"/>
          <a:ext cx="1430651" cy="745095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116205</xdr:colOff>
      <xdr:row>51</xdr:row>
      <xdr:rowOff>61910</xdr:rowOff>
    </xdr:from>
    <xdr:to>
      <xdr:col>1</xdr:col>
      <xdr:colOff>1566855</xdr:colOff>
      <xdr:row>51</xdr:row>
      <xdr:rowOff>825002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1DF166BD-0110-BF49-A7EA-5A45D643C4C5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6"/>
        <a:srcRect l="7124" t="34426" r="7117" b="21006"/>
        <a:stretch/>
      </xdr:blipFill>
      <xdr:spPr>
        <a:xfrm>
          <a:off x="798830" y="47877410"/>
          <a:ext cx="1450650" cy="763092"/>
        </a:xfrm>
        <a:prstGeom prst="rect">
          <a:avLst/>
        </a:prstGeom>
      </xdr:spPr>
    </xdr:pic>
    <xdr:clientData/>
  </xdr:twoCellAnchor>
  <xdr:twoCellAnchor editAs="oneCell">
    <xdr:from>
      <xdr:col>1</xdr:col>
      <xdr:colOff>179070</xdr:colOff>
      <xdr:row>53</xdr:row>
      <xdr:rowOff>43814</xdr:rowOff>
    </xdr:from>
    <xdr:to>
      <xdr:col>1</xdr:col>
      <xdr:colOff>1510661</xdr:colOff>
      <xdr:row>53</xdr:row>
      <xdr:rowOff>837393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BB8074B-CB49-7F44-94ED-15FC89F2E4D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7"/>
        <a:srcRect l="2793" t="22075" r="2522" b="4440"/>
        <a:stretch/>
      </xdr:blipFill>
      <xdr:spPr>
        <a:xfrm>
          <a:off x="861695" y="49827814"/>
          <a:ext cx="1331591" cy="793579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126683</xdr:colOff>
      <xdr:row>54</xdr:row>
      <xdr:rowOff>127634</xdr:rowOff>
    </xdr:from>
    <xdr:to>
      <xdr:col>1</xdr:col>
      <xdr:colOff>1563996</xdr:colOff>
      <xdr:row>54</xdr:row>
      <xdr:rowOff>822635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52B0D149-7D91-6541-BB1E-7E9714C49E06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8"/>
        <a:srcRect t="40909" b="11467"/>
        <a:stretch/>
      </xdr:blipFill>
      <xdr:spPr>
        <a:xfrm>
          <a:off x="809308" y="50895884"/>
          <a:ext cx="1437313" cy="695001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</xdr:colOff>
      <xdr:row>56</xdr:row>
      <xdr:rowOff>85721</xdr:rowOff>
    </xdr:from>
    <xdr:to>
      <xdr:col>1</xdr:col>
      <xdr:colOff>1549713</xdr:colOff>
      <xdr:row>56</xdr:row>
      <xdr:rowOff>823302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85F3826D-BF0D-5D4A-98C1-6C040400FAA3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59"/>
        <a:srcRect l="3601" t="14620" r="3910" b="7253"/>
        <a:stretch/>
      </xdr:blipFill>
      <xdr:spPr>
        <a:xfrm>
          <a:off x="807402" y="52822471"/>
          <a:ext cx="1424936" cy="737581"/>
        </a:xfrm>
        <a:prstGeom prst="rect">
          <a:avLst/>
        </a:prstGeom>
      </xdr:spPr>
    </xdr:pic>
    <xdr:clientData/>
  </xdr:twoCellAnchor>
  <xdr:twoCellAnchor editAs="oneCell">
    <xdr:from>
      <xdr:col>1</xdr:col>
      <xdr:colOff>117156</xdr:colOff>
      <xdr:row>57</xdr:row>
      <xdr:rowOff>78103</xdr:rowOff>
    </xdr:from>
    <xdr:to>
      <xdr:col>1</xdr:col>
      <xdr:colOff>1563995</xdr:colOff>
      <xdr:row>57</xdr:row>
      <xdr:rowOff>821943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7F566CE0-CBBA-064A-90B1-0A2E5DEF07C5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60"/>
        <a:srcRect l="7466" t="34133" r="7870" b="22489"/>
        <a:stretch/>
      </xdr:blipFill>
      <xdr:spPr>
        <a:xfrm>
          <a:off x="799781" y="53799103"/>
          <a:ext cx="1446839" cy="7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</xdr:colOff>
      <xdr:row>58</xdr:row>
      <xdr:rowOff>84772</xdr:rowOff>
    </xdr:from>
    <xdr:to>
      <xdr:col>1</xdr:col>
      <xdr:colOff>1566854</xdr:colOff>
      <xdr:row>58</xdr:row>
      <xdr:rowOff>822498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60C2DE19-1698-0A43-BCFB-A5AFFB710C3D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61"/>
        <a:srcRect l="4776" t="37227" r="4829" b="26144"/>
        <a:stretch/>
      </xdr:blipFill>
      <xdr:spPr>
        <a:xfrm>
          <a:off x="802640" y="54790022"/>
          <a:ext cx="1446839" cy="737726"/>
        </a:xfrm>
        <a:prstGeom prst="rect">
          <a:avLst/>
        </a:prstGeom>
      </xdr:spPr>
    </xdr:pic>
    <xdr:clientData/>
  </xdr:twoCellAnchor>
  <xdr:twoCellAnchor editAs="oneCell">
    <xdr:from>
      <xdr:col>1</xdr:col>
      <xdr:colOff>127635</xdr:colOff>
      <xdr:row>59</xdr:row>
      <xdr:rowOff>91439</xdr:rowOff>
    </xdr:from>
    <xdr:to>
      <xdr:col>1</xdr:col>
      <xdr:colOff>1567807</xdr:colOff>
      <xdr:row>59</xdr:row>
      <xdr:rowOff>820868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xmlns="" id="{A1E32F0F-B5BF-AA4D-A015-78686BBDD33A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62"/>
        <a:srcRect l="6977" t="26202" r="7882" b="9656"/>
        <a:stretch/>
      </xdr:blipFill>
      <xdr:spPr>
        <a:xfrm>
          <a:off x="810260" y="55780939"/>
          <a:ext cx="1440172" cy="729429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119061</xdr:colOff>
      <xdr:row>60</xdr:row>
      <xdr:rowOff>121917</xdr:rowOff>
    </xdr:from>
    <xdr:to>
      <xdr:col>1</xdr:col>
      <xdr:colOff>1565900</xdr:colOff>
      <xdr:row>60</xdr:row>
      <xdr:rowOff>808817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xmlns="" id="{6A332628-BE28-4542-A5D1-58D150CD604C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63"/>
        <a:srcRect l="7120" t="38088" r="7160" b="21422"/>
        <a:stretch/>
      </xdr:blipFill>
      <xdr:spPr>
        <a:xfrm>
          <a:off x="801686" y="56795667"/>
          <a:ext cx="1446839" cy="686900"/>
        </a:xfrm>
        <a:prstGeom prst="rect">
          <a:avLst/>
        </a:prstGeom>
      </xdr:spPr>
    </xdr:pic>
    <xdr:clientData/>
  </xdr:twoCellAnchor>
  <xdr:twoCellAnchor editAs="oneCell">
    <xdr:from>
      <xdr:col>1</xdr:col>
      <xdr:colOff>118110</xdr:colOff>
      <xdr:row>61</xdr:row>
      <xdr:rowOff>142875</xdr:rowOff>
    </xdr:from>
    <xdr:to>
      <xdr:col>1</xdr:col>
      <xdr:colOff>1544002</xdr:colOff>
      <xdr:row>61</xdr:row>
      <xdr:rowOff>806258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xmlns="" id="{C20B8F93-97C6-534C-AB68-32E95D08566C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64"/>
        <a:srcRect l="5177" t="40408" r="5225" b="26144"/>
        <a:stretch/>
      </xdr:blipFill>
      <xdr:spPr>
        <a:xfrm>
          <a:off x="800735" y="57800875"/>
          <a:ext cx="1425892" cy="663383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150494</xdr:colOff>
      <xdr:row>62</xdr:row>
      <xdr:rowOff>60958</xdr:rowOff>
    </xdr:from>
    <xdr:to>
      <xdr:col>1</xdr:col>
      <xdr:colOff>1566853</xdr:colOff>
      <xdr:row>62</xdr:row>
      <xdr:rowOff>828433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xmlns="" id="{916633B0-ABB4-3240-A021-0F4AF8D2A1E1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65"/>
        <a:srcRect l="3190" t="5737" r="3224" b="3291"/>
        <a:stretch/>
      </xdr:blipFill>
      <xdr:spPr>
        <a:xfrm>
          <a:off x="833119" y="58703208"/>
          <a:ext cx="1416359" cy="76747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63</xdr:row>
      <xdr:rowOff>131442</xdr:rowOff>
    </xdr:from>
    <xdr:to>
      <xdr:col>1</xdr:col>
      <xdr:colOff>1566853</xdr:colOff>
      <xdr:row>63</xdr:row>
      <xdr:rowOff>823226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xmlns="" id="{F99386F3-6A8A-AD4F-95C4-0A7E33369B62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66"/>
        <a:srcRect l="7858" t="34255" r="8653" b="25781"/>
        <a:stretch/>
      </xdr:blipFill>
      <xdr:spPr>
        <a:xfrm>
          <a:off x="787400" y="59757942"/>
          <a:ext cx="1462078" cy="691784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116202</xdr:colOff>
      <xdr:row>65</xdr:row>
      <xdr:rowOff>74290</xdr:rowOff>
    </xdr:from>
    <xdr:to>
      <xdr:col>1</xdr:col>
      <xdr:colOff>1567804</xdr:colOff>
      <xdr:row>65</xdr:row>
      <xdr:rowOff>794225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xmlns="" id="{CF9AE619-ABCF-6644-86BF-6B70015CECD3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67"/>
        <a:srcRect l="7114" t="36601" r="8226" b="22133"/>
        <a:stretch/>
      </xdr:blipFill>
      <xdr:spPr>
        <a:xfrm>
          <a:off x="798827" y="61669290"/>
          <a:ext cx="1451602" cy="719935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</xdr:colOff>
      <xdr:row>66</xdr:row>
      <xdr:rowOff>78104</xdr:rowOff>
    </xdr:from>
    <xdr:to>
      <xdr:col>1</xdr:col>
      <xdr:colOff>1548761</xdr:colOff>
      <xdr:row>66</xdr:row>
      <xdr:rowOff>800500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xmlns="" id="{74B2A9BE-257E-9F46-B3F8-C4C5BF779949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68"/>
        <a:srcRect l="6402" t="37647" r="8226" b="20000"/>
        <a:stretch/>
      </xdr:blipFill>
      <xdr:spPr>
        <a:xfrm>
          <a:off x="785495" y="62657354"/>
          <a:ext cx="1445891" cy="722396"/>
        </a:xfrm>
        <a:prstGeom prst="rect">
          <a:avLst/>
        </a:prstGeom>
      </xdr:spPr>
    </xdr:pic>
    <xdr:clientData/>
  </xdr:twoCellAnchor>
  <xdr:twoCellAnchor editAs="oneCell">
    <xdr:from>
      <xdr:col>1</xdr:col>
      <xdr:colOff>279083</xdr:colOff>
      <xdr:row>67</xdr:row>
      <xdr:rowOff>23811</xdr:rowOff>
    </xdr:from>
    <xdr:to>
      <xdr:col>1</xdr:col>
      <xdr:colOff>1464946</xdr:colOff>
      <xdr:row>67</xdr:row>
      <xdr:rowOff>865286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xmlns="" id="{F535FF9F-AD78-A34A-A020-D26769793D40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69"/>
        <a:srcRect l="12100" t="24519" r="13917" b="23911"/>
        <a:stretch/>
      </xdr:blipFill>
      <xdr:spPr>
        <a:xfrm>
          <a:off x="961708" y="63587311"/>
          <a:ext cx="1185863" cy="84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112395</xdr:colOff>
      <xdr:row>68</xdr:row>
      <xdr:rowOff>151446</xdr:rowOff>
    </xdr:from>
    <xdr:to>
      <xdr:col>1</xdr:col>
      <xdr:colOff>1563997</xdr:colOff>
      <xdr:row>68</xdr:row>
      <xdr:rowOff>830138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xmlns="" id="{DBCEBC9D-3EA1-F94D-8C46-36CB539E3425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70"/>
        <a:srcRect l="7822" t="39422" r="7869" b="21777"/>
        <a:stretch/>
      </xdr:blipFill>
      <xdr:spPr>
        <a:xfrm>
          <a:off x="795020" y="64699196"/>
          <a:ext cx="1451602" cy="678692"/>
        </a:xfrm>
        <a:prstGeom prst="rect">
          <a:avLst/>
        </a:prstGeom>
      </xdr:spPr>
    </xdr:pic>
    <xdr:clientData/>
  </xdr:twoCellAnchor>
  <xdr:twoCellAnchor editAs="oneCell">
    <xdr:from>
      <xdr:col>1</xdr:col>
      <xdr:colOff>118110</xdr:colOff>
      <xdr:row>69</xdr:row>
      <xdr:rowOff>104772</xdr:rowOff>
    </xdr:from>
    <xdr:to>
      <xdr:col>1</xdr:col>
      <xdr:colOff>1564950</xdr:colOff>
      <xdr:row>69</xdr:row>
      <xdr:rowOff>830200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xmlns="" id="{6039C3BC-DB04-C645-B230-BA2C0C84B062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71"/>
        <a:srcRect l="7477" t="35952" r="7159" b="21422"/>
        <a:stretch/>
      </xdr:blipFill>
      <xdr:spPr>
        <a:xfrm>
          <a:off x="800735" y="65636772"/>
          <a:ext cx="1446840" cy="725428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</xdr:colOff>
      <xdr:row>70</xdr:row>
      <xdr:rowOff>89534</xdr:rowOff>
    </xdr:from>
    <xdr:to>
      <xdr:col>1</xdr:col>
      <xdr:colOff>1567806</xdr:colOff>
      <xdr:row>70</xdr:row>
      <xdr:rowOff>820921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xmlns="" id="{0CEAE83E-4D88-F140-A355-DA74C7A16543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72"/>
        <a:srcRect l="6765" t="36287" r="7159" b="21067"/>
        <a:stretch/>
      </xdr:blipFill>
      <xdr:spPr>
        <a:xfrm>
          <a:off x="786447" y="66605784"/>
          <a:ext cx="1463984" cy="731387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71</xdr:row>
      <xdr:rowOff>128585</xdr:rowOff>
    </xdr:from>
    <xdr:to>
      <xdr:col>1</xdr:col>
      <xdr:colOff>1552571</xdr:colOff>
      <xdr:row>71</xdr:row>
      <xdr:rowOff>806701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xmlns="" id="{57B67806-964C-5C45-9BCF-A89AE61368FB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73"/>
        <a:srcRect l="7822" t="38357" r="7869" b="21777"/>
        <a:stretch/>
      </xdr:blipFill>
      <xdr:spPr>
        <a:xfrm>
          <a:off x="815976" y="67629085"/>
          <a:ext cx="1419220" cy="678116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120013</xdr:colOff>
      <xdr:row>72</xdr:row>
      <xdr:rowOff>130490</xdr:rowOff>
    </xdr:from>
    <xdr:to>
      <xdr:col>1</xdr:col>
      <xdr:colOff>1575430</xdr:colOff>
      <xdr:row>72</xdr:row>
      <xdr:rowOff>793547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xmlns="" id="{D6BF5EC7-BB47-F44F-B6E6-C7F1FFBB37DA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74"/>
        <a:srcRect l="8809" t="40170" r="8890" b="4865"/>
        <a:stretch/>
      </xdr:blipFill>
      <xdr:spPr>
        <a:xfrm>
          <a:off x="802638" y="68615240"/>
          <a:ext cx="1455417" cy="663057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119063</xdr:colOff>
      <xdr:row>73</xdr:row>
      <xdr:rowOff>38099</xdr:rowOff>
    </xdr:from>
    <xdr:to>
      <xdr:col>1</xdr:col>
      <xdr:colOff>1565902</xdr:colOff>
      <xdr:row>73</xdr:row>
      <xdr:rowOff>820599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xmlns="" id="{529EA77E-FAD9-DC4B-89C9-0A71F67BA5C3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75"/>
        <a:srcRect l="7267" t="21387" r="7234" b="9705"/>
        <a:stretch/>
      </xdr:blipFill>
      <xdr:spPr>
        <a:xfrm>
          <a:off x="801688" y="69507099"/>
          <a:ext cx="1446839" cy="782500"/>
        </a:xfrm>
        <a:prstGeom prst="rect">
          <a:avLst/>
        </a:prstGeom>
      </xdr:spPr>
    </xdr:pic>
    <xdr:clientData/>
  </xdr:twoCellAnchor>
  <xdr:twoCellAnchor editAs="oneCell">
    <xdr:from>
      <xdr:col>1</xdr:col>
      <xdr:colOff>284797</xdr:colOff>
      <xdr:row>74</xdr:row>
      <xdr:rowOff>20954</xdr:rowOff>
    </xdr:from>
    <xdr:to>
      <xdr:col>1</xdr:col>
      <xdr:colOff>1461131</xdr:colOff>
      <xdr:row>74</xdr:row>
      <xdr:rowOff>847018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xmlns="" id="{2221C385-B531-B449-8D2D-0E9B369429C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967422" y="70474204"/>
          <a:ext cx="1176334" cy="826064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</xdr:colOff>
      <xdr:row>77</xdr:row>
      <xdr:rowOff>139065</xdr:rowOff>
    </xdr:from>
    <xdr:to>
      <xdr:col>1</xdr:col>
      <xdr:colOff>1564948</xdr:colOff>
      <xdr:row>77</xdr:row>
      <xdr:rowOff>831031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xmlns="" id="{A48E2AAF-7859-884B-96DC-8A4D3F95E41F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77"/>
        <a:srcRect l="7120" t="37710" r="7160" b="21067"/>
        <a:stretch/>
      </xdr:blipFill>
      <xdr:spPr>
        <a:xfrm>
          <a:off x="807402" y="73545065"/>
          <a:ext cx="1440171" cy="691966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150495</xdr:colOff>
      <xdr:row>78</xdr:row>
      <xdr:rowOff>113346</xdr:rowOff>
    </xdr:from>
    <xdr:to>
      <xdr:col>1</xdr:col>
      <xdr:colOff>1541145</xdr:colOff>
      <xdr:row>78</xdr:row>
      <xdr:rowOff>808665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xmlns="" id="{26A5DA39-D898-B741-B1C2-0C0AF22B117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78"/>
        <a:srcRect t="16384" b="35944"/>
        <a:stretch/>
      </xdr:blipFill>
      <xdr:spPr>
        <a:xfrm>
          <a:off x="833120" y="74503596"/>
          <a:ext cx="1390650" cy="695319"/>
        </a:xfrm>
        <a:prstGeom prst="rect">
          <a:avLst/>
        </a:prstGeom>
      </xdr:spPr>
    </xdr:pic>
    <xdr:clientData/>
  </xdr:twoCellAnchor>
  <xdr:twoCellAnchor editAs="oneCell">
    <xdr:from>
      <xdr:col>1</xdr:col>
      <xdr:colOff>111441</xdr:colOff>
      <xdr:row>79</xdr:row>
      <xdr:rowOff>61911</xdr:rowOff>
    </xdr:from>
    <xdr:to>
      <xdr:col>1</xdr:col>
      <xdr:colOff>1564948</xdr:colOff>
      <xdr:row>79</xdr:row>
      <xdr:rowOff>823281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xmlns="" id="{11F3C663-4B53-8345-8597-C2A5F532AE8C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79"/>
        <a:srcRect l="4778" t="35636" r="5226" b="26144"/>
        <a:stretch/>
      </xdr:blipFill>
      <xdr:spPr>
        <a:xfrm>
          <a:off x="794066" y="75436411"/>
          <a:ext cx="1453507" cy="761370"/>
        </a:xfrm>
        <a:prstGeom prst="rect">
          <a:avLst/>
        </a:prstGeom>
      </xdr:spPr>
    </xdr:pic>
    <xdr:clientData/>
  </xdr:twoCellAnchor>
  <xdr:twoCellAnchor editAs="oneCell">
    <xdr:from>
      <xdr:col>1</xdr:col>
      <xdr:colOff>141922</xdr:colOff>
      <xdr:row>80</xdr:row>
      <xdr:rowOff>74295</xdr:rowOff>
    </xdr:from>
    <xdr:to>
      <xdr:col>1</xdr:col>
      <xdr:colOff>1549713</xdr:colOff>
      <xdr:row>80</xdr:row>
      <xdr:rowOff>823661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xmlns="" id="{864DA18D-C3BF-3546-84DD-C022DB2E6A94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80"/>
        <a:srcRect l="3514" t="8978" r="3817" b="4604"/>
        <a:stretch/>
      </xdr:blipFill>
      <xdr:spPr>
        <a:xfrm>
          <a:off x="824547" y="76433045"/>
          <a:ext cx="1407791" cy="749366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</xdr:colOff>
      <xdr:row>81</xdr:row>
      <xdr:rowOff>108584</xdr:rowOff>
    </xdr:from>
    <xdr:to>
      <xdr:col>1</xdr:col>
      <xdr:colOff>1567806</xdr:colOff>
      <xdr:row>81</xdr:row>
      <xdr:rowOff>823044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xmlns="" id="{9BD570A1-D86E-624B-ACFF-C3C81FA712A6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81"/>
        <a:srcRect l="9396" t="20788" r="8595" b="11880"/>
        <a:stretch/>
      </xdr:blipFill>
      <xdr:spPr>
        <a:xfrm>
          <a:off x="792162" y="77451584"/>
          <a:ext cx="1458269" cy="714460"/>
        </a:xfrm>
        <a:prstGeom prst="rect">
          <a:avLst/>
        </a:prstGeom>
      </xdr:spPr>
    </xdr:pic>
    <xdr:clientData/>
  </xdr:twoCellAnchor>
  <xdr:twoCellAnchor editAs="oneCell">
    <xdr:from>
      <xdr:col>1</xdr:col>
      <xdr:colOff>125730</xdr:colOff>
      <xdr:row>82</xdr:row>
      <xdr:rowOff>158113</xdr:rowOff>
    </xdr:from>
    <xdr:to>
      <xdr:col>1</xdr:col>
      <xdr:colOff>1563996</xdr:colOff>
      <xdr:row>82</xdr:row>
      <xdr:rowOff>821313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xmlns="" id="{D2793DAB-D12B-2A4B-B9C5-36EC94BFFE3F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82"/>
        <a:srcRect l="7466" t="39868" r="7870" b="21422"/>
        <a:stretch/>
      </xdr:blipFill>
      <xdr:spPr>
        <a:xfrm>
          <a:off x="808355" y="78485363"/>
          <a:ext cx="1438266" cy="663200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126683</xdr:colOff>
      <xdr:row>83</xdr:row>
      <xdr:rowOff>144777</xdr:rowOff>
    </xdr:from>
    <xdr:to>
      <xdr:col>1</xdr:col>
      <xdr:colOff>1571621</xdr:colOff>
      <xdr:row>83</xdr:row>
      <xdr:rowOff>831062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xmlns="" id="{83D16852-F530-484F-8F87-6A72236C7FDE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83"/>
        <a:srcRect l="8201" t="38353" r="7633" b="7035"/>
        <a:stretch/>
      </xdr:blipFill>
      <xdr:spPr>
        <a:xfrm>
          <a:off x="809308" y="79456277"/>
          <a:ext cx="1444938" cy="686285"/>
        </a:xfrm>
        <a:prstGeom prst="rect">
          <a:avLst/>
        </a:prstGeom>
      </xdr:spPr>
    </xdr:pic>
    <xdr:clientData/>
  </xdr:twoCellAnchor>
  <xdr:twoCellAnchor editAs="oneCell">
    <xdr:from>
      <xdr:col>1</xdr:col>
      <xdr:colOff>110491</xdr:colOff>
      <xdr:row>84</xdr:row>
      <xdr:rowOff>122872</xdr:rowOff>
    </xdr:from>
    <xdr:to>
      <xdr:col>1</xdr:col>
      <xdr:colOff>1550667</xdr:colOff>
      <xdr:row>84</xdr:row>
      <xdr:rowOff>824907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xmlns="" id="{EBB6FF01-2846-0340-91C7-DCF44A7A903B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84"/>
        <a:srcRect t="39071" b="12889"/>
        <a:stretch/>
      </xdr:blipFill>
      <xdr:spPr>
        <a:xfrm>
          <a:off x="793116" y="80418622"/>
          <a:ext cx="1440176" cy="702035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116204</xdr:colOff>
      <xdr:row>85</xdr:row>
      <xdr:rowOff>89533</xdr:rowOff>
    </xdr:from>
    <xdr:to>
      <xdr:col>1</xdr:col>
      <xdr:colOff>1552570</xdr:colOff>
      <xdr:row>85</xdr:row>
      <xdr:rowOff>821683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xmlns="" id="{8C464B97-3395-334D-A1A4-A153C483A6DF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85"/>
        <a:srcRect l="8433" t="27043" r="9626" b="10966"/>
        <a:stretch/>
      </xdr:blipFill>
      <xdr:spPr>
        <a:xfrm>
          <a:off x="798829" y="81369533"/>
          <a:ext cx="1436366" cy="732150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116204</xdr:colOff>
      <xdr:row>86</xdr:row>
      <xdr:rowOff>116203</xdr:rowOff>
    </xdr:from>
    <xdr:to>
      <xdr:col>1</xdr:col>
      <xdr:colOff>1572573</xdr:colOff>
      <xdr:row>86</xdr:row>
      <xdr:rowOff>824008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xmlns="" id="{4F0B6699-93C8-F844-8861-0BC003EEBF5B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86"/>
        <a:srcRect l="7114" t="37647" r="8226" b="21777"/>
        <a:stretch/>
      </xdr:blipFill>
      <xdr:spPr>
        <a:xfrm>
          <a:off x="798829" y="82380453"/>
          <a:ext cx="1456369" cy="707805"/>
        </a:xfrm>
        <a:prstGeom prst="rect">
          <a:avLst/>
        </a:prstGeom>
      </xdr:spPr>
    </xdr:pic>
    <xdr:clientData/>
  </xdr:twoCellAnchor>
  <xdr:twoCellAnchor editAs="oneCell">
    <xdr:from>
      <xdr:col>1</xdr:col>
      <xdr:colOff>118111</xdr:colOff>
      <xdr:row>87</xdr:row>
      <xdr:rowOff>115251</xdr:rowOff>
    </xdr:from>
    <xdr:to>
      <xdr:col>1</xdr:col>
      <xdr:colOff>1573527</xdr:colOff>
      <xdr:row>87</xdr:row>
      <xdr:rowOff>808872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xmlns="" id="{E8B62233-704C-7C4D-AF68-36A26ADD3612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87"/>
        <a:srcRect l="4349" t="37473" r="3030" b="4587"/>
        <a:stretch/>
      </xdr:blipFill>
      <xdr:spPr>
        <a:xfrm>
          <a:off x="800736" y="83363751"/>
          <a:ext cx="1455416" cy="69362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88</xdr:row>
      <xdr:rowOff>160020</xdr:rowOff>
    </xdr:from>
    <xdr:to>
      <xdr:col>1</xdr:col>
      <xdr:colOff>1572573</xdr:colOff>
      <xdr:row>88</xdr:row>
      <xdr:rowOff>791215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xmlns="" id="{309D3CFA-1B3C-DD46-A32C-9EC9E808F86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815975" y="84392770"/>
          <a:ext cx="1439223" cy="631195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124776</xdr:colOff>
      <xdr:row>89</xdr:row>
      <xdr:rowOff>76198</xdr:rowOff>
    </xdr:from>
    <xdr:to>
      <xdr:col>1</xdr:col>
      <xdr:colOff>1542097</xdr:colOff>
      <xdr:row>89</xdr:row>
      <xdr:rowOff>828248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xmlns="" id="{D89259D7-08CF-2145-B52F-047A1A28AE7D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89"/>
        <a:srcRect l="7480" t="34095" r="8897" b="21777"/>
        <a:stretch/>
      </xdr:blipFill>
      <xdr:spPr>
        <a:xfrm>
          <a:off x="807401" y="85293198"/>
          <a:ext cx="1417321" cy="752050"/>
        </a:xfrm>
        <a:prstGeom prst="rect">
          <a:avLst/>
        </a:prstGeom>
      </xdr:spPr>
    </xdr:pic>
    <xdr:clientData/>
  </xdr:twoCellAnchor>
  <xdr:twoCellAnchor editAs="oneCell">
    <xdr:from>
      <xdr:col>1</xdr:col>
      <xdr:colOff>117157</xdr:colOff>
      <xdr:row>90</xdr:row>
      <xdr:rowOff>84771</xdr:rowOff>
    </xdr:from>
    <xdr:to>
      <xdr:col>1</xdr:col>
      <xdr:colOff>1525896</xdr:colOff>
      <xdr:row>90</xdr:row>
      <xdr:rowOff>830127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xmlns="" id="{ED3BF2B4-322B-434B-B07C-932F58A3FCC8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90"/>
        <a:srcRect l="7916" t="41729" r="7969" b="18519"/>
        <a:stretch/>
      </xdr:blipFill>
      <xdr:spPr>
        <a:xfrm>
          <a:off x="799782" y="86286021"/>
          <a:ext cx="1408739" cy="745356"/>
        </a:xfrm>
        <a:prstGeom prst="rect">
          <a:avLst/>
        </a:prstGeom>
      </xdr:spPr>
    </xdr:pic>
    <xdr:clientData/>
  </xdr:twoCellAnchor>
  <xdr:twoCellAnchor editAs="oneCell">
    <xdr:from>
      <xdr:col>1</xdr:col>
      <xdr:colOff>117156</xdr:colOff>
      <xdr:row>91</xdr:row>
      <xdr:rowOff>142872</xdr:rowOff>
    </xdr:from>
    <xdr:to>
      <xdr:col>1</xdr:col>
      <xdr:colOff>1552570</xdr:colOff>
      <xdr:row>91</xdr:row>
      <xdr:rowOff>824529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D6AA57E2-539A-064F-BE6F-E3F3EFC91E11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91"/>
        <a:srcRect l="7466" t="39067" r="7870" b="21777"/>
        <a:stretch/>
      </xdr:blipFill>
      <xdr:spPr>
        <a:xfrm>
          <a:off x="799781" y="87328372"/>
          <a:ext cx="1435414" cy="681657"/>
        </a:xfrm>
        <a:prstGeom prst="rect">
          <a:avLst/>
        </a:prstGeom>
      </xdr:spPr>
    </xdr:pic>
    <xdr:clientData/>
  </xdr:twoCellAnchor>
  <xdr:twoCellAnchor editAs="oneCell">
    <xdr:from>
      <xdr:col>1</xdr:col>
      <xdr:colOff>134300</xdr:colOff>
      <xdr:row>92</xdr:row>
      <xdr:rowOff>53336</xdr:rowOff>
    </xdr:from>
    <xdr:to>
      <xdr:col>1</xdr:col>
      <xdr:colOff>1551616</xdr:colOff>
      <xdr:row>92</xdr:row>
      <xdr:rowOff>836711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xmlns="" id="{242B1827-6C36-3345-9D9B-A6F04F683DC8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92"/>
        <a:srcRect l="8178" t="31254" r="7473" b="21777"/>
        <a:stretch/>
      </xdr:blipFill>
      <xdr:spPr>
        <a:xfrm>
          <a:off x="816925" y="88223086"/>
          <a:ext cx="1417316" cy="78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118109</xdr:colOff>
      <xdr:row>93</xdr:row>
      <xdr:rowOff>106679</xdr:rowOff>
    </xdr:from>
    <xdr:to>
      <xdr:col>1</xdr:col>
      <xdr:colOff>1573525</xdr:colOff>
      <xdr:row>93</xdr:row>
      <xdr:rowOff>829157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xmlns="" id="{B8A873A9-FF57-6D44-A48D-D156C540FA7B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93"/>
        <a:srcRect l="8177" t="36936" r="7870" b="21777"/>
        <a:stretch/>
      </xdr:blipFill>
      <xdr:spPr>
        <a:xfrm>
          <a:off x="800734" y="89260679"/>
          <a:ext cx="1455416" cy="72247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104774</xdr:colOff>
      <xdr:row>94</xdr:row>
      <xdr:rowOff>114297</xdr:rowOff>
    </xdr:from>
    <xdr:to>
      <xdr:col>1</xdr:col>
      <xdr:colOff>1565900</xdr:colOff>
      <xdr:row>94</xdr:row>
      <xdr:rowOff>806773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xmlns="" id="{4A6C3F09-3AA1-4640-99D9-658232501239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94"/>
        <a:srcRect l="7107" t="38444" r="7514" b="21422"/>
        <a:stretch/>
      </xdr:blipFill>
      <xdr:spPr>
        <a:xfrm>
          <a:off x="787399" y="90252547"/>
          <a:ext cx="1461126" cy="692476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95</xdr:row>
      <xdr:rowOff>121918</xdr:rowOff>
    </xdr:from>
    <xdr:to>
      <xdr:col>1</xdr:col>
      <xdr:colOff>1551619</xdr:colOff>
      <xdr:row>95</xdr:row>
      <xdr:rowOff>809300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935A5747-F452-1940-A688-5B6A0BEE545B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95"/>
        <a:srcRect l="7830" t="38712" r="8582" b="21777"/>
        <a:stretch/>
      </xdr:blipFill>
      <xdr:spPr>
        <a:xfrm>
          <a:off x="806450" y="91244418"/>
          <a:ext cx="1427794" cy="687382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126680</xdr:colOff>
      <xdr:row>96</xdr:row>
      <xdr:rowOff>159064</xdr:rowOff>
    </xdr:from>
    <xdr:to>
      <xdr:col>1</xdr:col>
      <xdr:colOff>1574475</xdr:colOff>
      <xdr:row>96</xdr:row>
      <xdr:rowOff>821757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xmlns="" id="{1770228E-DD8F-F74B-BEBE-46D2AEEEC9D5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96"/>
        <a:srcRect l="9310" t="35812" r="9269" b="10141"/>
        <a:stretch/>
      </xdr:blipFill>
      <xdr:spPr>
        <a:xfrm>
          <a:off x="809305" y="92265814"/>
          <a:ext cx="1447795" cy="662693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123823</xdr:colOff>
      <xdr:row>97</xdr:row>
      <xdr:rowOff>143823</xdr:rowOff>
    </xdr:from>
    <xdr:to>
      <xdr:col>1</xdr:col>
      <xdr:colOff>1551617</xdr:colOff>
      <xdr:row>97</xdr:row>
      <xdr:rowOff>807653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xmlns="" id="{4A9E0439-6D86-5A46-9232-D7EE71796ABE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97"/>
        <a:srcRect l="2801" t="38287" r="3341" b="4996"/>
        <a:stretch/>
      </xdr:blipFill>
      <xdr:spPr>
        <a:xfrm>
          <a:off x="806448" y="93234823"/>
          <a:ext cx="1427794" cy="663830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116204</xdr:colOff>
      <xdr:row>98</xdr:row>
      <xdr:rowOff>83818</xdr:rowOff>
    </xdr:from>
    <xdr:to>
      <xdr:col>1</xdr:col>
      <xdr:colOff>1565902</xdr:colOff>
      <xdr:row>98</xdr:row>
      <xdr:rowOff>824657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xmlns="" id="{4D7F7922-0D96-FA4F-9420-68BCE4EE0124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98"/>
        <a:srcRect l="9295" t="25750" r="8754" b="11402"/>
        <a:stretch/>
      </xdr:blipFill>
      <xdr:spPr>
        <a:xfrm>
          <a:off x="798829" y="94159068"/>
          <a:ext cx="1449698" cy="740839"/>
        </a:xfrm>
        <a:prstGeom prst="rect">
          <a:avLst/>
        </a:prstGeom>
      </xdr:spPr>
    </xdr:pic>
    <xdr:clientData/>
  </xdr:twoCellAnchor>
  <xdr:twoCellAnchor editAs="oneCell">
    <xdr:from>
      <xdr:col>1</xdr:col>
      <xdr:colOff>117157</xdr:colOff>
      <xdr:row>99</xdr:row>
      <xdr:rowOff>206690</xdr:rowOff>
    </xdr:from>
    <xdr:to>
      <xdr:col>1</xdr:col>
      <xdr:colOff>1566855</xdr:colOff>
      <xdr:row>99</xdr:row>
      <xdr:rowOff>802204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xmlns="" id="{222787FB-668F-7149-9EBE-6888B09FC735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99"/>
        <a:srcRect l="8652" t="27652" r="8166" b="8252"/>
        <a:stretch/>
      </xdr:blipFill>
      <xdr:spPr>
        <a:xfrm>
          <a:off x="799782" y="95266190"/>
          <a:ext cx="1449698" cy="595514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116204</xdr:colOff>
      <xdr:row>100</xdr:row>
      <xdr:rowOff>114300</xdr:rowOff>
    </xdr:from>
    <xdr:to>
      <xdr:col>1</xdr:col>
      <xdr:colOff>1548761</xdr:colOff>
      <xdr:row>100</xdr:row>
      <xdr:rowOff>824385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xmlns="" id="{F974A374-D96E-F340-B470-624DDFD68998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00"/>
        <a:srcRect l="4385" t="39517" r="6023" b="25507"/>
        <a:stretch/>
      </xdr:blipFill>
      <xdr:spPr>
        <a:xfrm>
          <a:off x="798829" y="96158050"/>
          <a:ext cx="1432557" cy="710085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</xdr:colOff>
      <xdr:row>101</xdr:row>
      <xdr:rowOff>142874</xdr:rowOff>
    </xdr:from>
    <xdr:to>
      <xdr:col>1</xdr:col>
      <xdr:colOff>1544955</xdr:colOff>
      <xdr:row>101</xdr:row>
      <xdr:rowOff>802136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xmlns="" id="{4CC2084B-7302-0441-A9AA-A8D355745C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817880" y="97170874"/>
          <a:ext cx="1409700" cy="659262"/>
        </a:xfrm>
        <a:prstGeom prst="rect">
          <a:avLst/>
        </a:prstGeom>
      </xdr:spPr>
    </xdr:pic>
    <xdr:clientData/>
  </xdr:twoCellAnchor>
  <xdr:twoCellAnchor editAs="oneCell">
    <xdr:from>
      <xdr:col>1</xdr:col>
      <xdr:colOff>148591</xdr:colOff>
      <xdr:row>102</xdr:row>
      <xdr:rowOff>31433</xdr:rowOff>
    </xdr:from>
    <xdr:to>
      <xdr:col>1</xdr:col>
      <xdr:colOff>1552570</xdr:colOff>
      <xdr:row>102</xdr:row>
      <xdr:rowOff>837578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xmlns="" id="{AD1B5331-2E83-B54A-9D19-784A6A93E9E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02"/>
        <a:srcRect l="6581" t="14814" r="6024" b="14074"/>
        <a:stretch/>
      </xdr:blipFill>
      <xdr:spPr>
        <a:xfrm>
          <a:off x="831216" y="98043683"/>
          <a:ext cx="1403979" cy="806145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126681</xdr:colOff>
      <xdr:row>103</xdr:row>
      <xdr:rowOff>131443</xdr:rowOff>
    </xdr:from>
    <xdr:to>
      <xdr:col>1</xdr:col>
      <xdr:colOff>1565901</xdr:colOff>
      <xdr:row>103</xdr:row>
      <xdr:rowOff>830149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xmlns="" id="{B83684EE-4D77-754E-B651-16485093C37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03"/>
        <a:srcRect l="7466" t="37732" r="7870" b="21422"/>
        <a:stretch/>
      </xdr:blipFill>
      <xdr:spPr>
        <a:xfrm>
          <a:off x="809306" y="99127943"/>
          <a:ext cx="1439220" cy="698706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124778</xdr:colOff>
      <xdr:row>104</xdr:row>
      <xdr:rowOff>151445</xdr:rowOff>
    </xdr:from>
    <xdr:to>
      <xdr:col>1</xdr:col>
      <xdr:colOff>1567808</xdr:colOff>
      <xdr:row>104</xdr:row>
      <xdr:rowOff>824732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xmlns="" id="{6BE22481-FBF5-1C40-8EC5-2DBE124C1D48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04"/>
        <a:srcRect l="7822" t="38378" r="7869" b="22133"/>
        <a:stretch/>
      </xdr:blipFill>
      <xdr:spPr>
        <a:xfrm>
          <a:off x="807403" y="100132195"/>
          <a:ext cx="1443030" cy="673287"/>
        </a:xfrm>
        <a:prstGeom prst="rect">
          <a:avLst/>
        </a:prstGeom>
      </xdr:spPr>
    </xdr:pic>
    <xdr:clientData/>
  </xdr:twoCellAnchor>
  <xdr:twoCellAnchor editAs="oneCell">
    <xdr:from>
      <xdr:col>1</xdr:col>
      <xdr:colOff>118109</xdr:colOff>
      <xdr:row>105</xdr:row>
      <xdr:rowOff>145731</xdr:rowOff>
    </xdr:from>
    <xdr:to>
      <xdr:col>1</xdr:col>
      <xdr:colOff>1567807</xdr:colOff>
      <xdr:row>105</xdr:row>
      <xdr:rowOff>823518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xmlns="" id="{A3A10095-F037-B247-AA21-36E75F7CD0EA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05"/>
        <a:srcRect l="7463" t="30261" r="7514" b="30311"/>
        <a:stretch/>
      </xdr:blipFill>
      <xdr:spPr>
        <a:xfrm>
          <a:off x="800734" y="101110731"/>
          <a:ext cx="1449698" cy="677787"/>
        </a:xfrm>
        <a:prstGeom prst="rect">
          <a:avLst/>
        </a:prstGeom>
      </xdr:spPr>
    </xdr:pic>
    <xdr:clientData/>
  </xdr:twoCellAnchor>
  <xdr:twoCellAnchor editAs="oneCell">
    <xdr:from>
      <xdr:col>1</xdr:col>
      <xdr:colOff>125729</xdr:colOff>
      <xdr:row>106</xdr:row>
      <xdr:rowOff>138111</xdr:rowOff>
    </xdr:from>
    <xdr:to>
      <xdr:col>1</xdr:col>
      <xdr:colOff>1549713</xdr:colOff>
      <xdr:row>106</xdr:row>
      <xdr:rowOff>822089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xmlns="" id="{EE93AACC-48A3-CB42-AF4B-801A95C6CCB5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06"/>
        <a:srcRect l="7474" t="38444" r="8582" b="21422"/>
        <a:stretch/>
      </xdr:blipFill>
      <xdr:spPr>
        <a:xfrm>
          <a:off x="808354" y="102087361"/>
          <a:ext cx="1423984" cy="683978"/>
        </a:xfrm>
        <a:prstGeom prst="rect">
          <a:avLst/>
        </a:prstGeom>
      </xdr:spPr>
    </xdr:pic>
    <xdr:clientData/>
  </xdr:twoCellAnchor>
  <xdr:twoCellAnchor editAs="oneCell">
    <xdr:from>
      <xdr:col>1</xdr:col>
      <xdr:colOff>118110</xdr:colOff>
      <xdr:row>107</xdr:row>
      <xdr:rowOff>130490</xdr:rowOff>
    </xdr:from>
    <xdr:to>
      <xdr:col>1</xdr:col>
      <xdr:colOff>1564950</xdr:colOff>
      <xdr:row>107</xdr:row>
      <xdr:rowOff>794632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xmlns="" id="{037EB8CB-FC75-C940-B6C4-EF5270561193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07"/>
        <a:srcRect l="7573" t="40789" r="8230" b="20637"/>
        <a:stretch/>
      </xdr:blipFill>
      <xdr:spPr>
        <a:xfrm>
          <a:off x="800735" y="103063990"/>
          <a:ext cx="1446840" cy="664142"/>
        </a:xfrm>
        <a:prstGeom prst="rect">
          <a:avLst/>
        </a:prstGeom>
      </xdr:spPr>
    </xdr:pic>
    <xdr:clientData/>
  </xdr:twoCellAnchor>
  <xdr:twoCellAnchor editAs="oneCell">
    <xdr:from>
      <xdr:col>1</xdr:col>
      <xdr:colOff>134303</xdr:colOff>
      <xdr:row>108</xdr:row>
      <xdr:rowOff>136206</xdr:rowOff>
    </xdr:from>
    <xdr:to>
      <xdr:col>1</xdr:col>
      <xdr:colOff>1572574</xdr:colOff>
      <xdr:row>108</xdr:row>
      <xdr:rowOff>820871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xmlns="" id="{64C36513-7371-F44B-97BF-4C26B2F0F9FE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08"/>
        <a:srcRect l="8424" t="30514" r="8754" b="10529"/>
        <a:stretch/>
      </xdr:blipFill>
      <xdr:spPr>
        <a:xfrm>
          <a:off x="816928" y="104053956"/>
          <a:ext cx="1438271" cy="684665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116205</xdr:colOff>
      <xdr:row>109</xdr:row>
      <xdr:rowOff>182878</xdr:rowOff>
    </xdr:from>
    <xdr:to>
      <xdr:col>1</xdr:col>
      <xdr:colOff>1564951</xdr:colOff>
      <xdr:row>109</xdr:row>
      <xdr:rowOff>824618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xmlns="" id="{8AD8FE30-F534-164C-AB6D-6A87EAFD68D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09"/>
        <a:srcRect l="4691" t="42573" r="4731" b="26155"/>
        <a:stretch/>
      </xdr:blipFill>
      <xdr:spPr>
        <a:xfrm>
          <a:off x="798830" y="105084878"/>
          <a:ext cx="1448746" cy="641740"/>
        </a:xfrm>
        <a:prstGeom prst="rect">
          <a:avLst/>
        </a:prstGeom>
      </xdr:spPr>
    </xdr:pic>
    <xdr:clientData/>
  </xdr:twoCellAnchor>
  <xdr:twoCellAnchor editAs="oneCell">
    <xdr:from>
      <xdr:col>1</xdr:col>
      <xdr:colOff>118108</xdr:colOff>
      <xdr:row>110</xdr:row>
      <xdr:rowOff>142872</xdr:rowOff>
    </xdr:from>
    <xdr:to>
      <xdr:col>1</xdr:col>
      <xdr:colOff>1552570</xdr:colOff>
      <xdr:row>110</xdr:row>
      <xdr:rowOff>824157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xmlns="" id="{706EE5E0-188B-404B-B7CA-25BF4340BC88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10"/>
        <a:srcRect l="6409" t="38400" r="7159" b="20711"/>
        <a:stretch/>
      </xdr:blipFill>
      <xdr:spPr>
        <a:xfrm>
          <a:off x="800733" y="106029122"/>
          <a:ext cx="1434462" cy="68128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123824</xdr:colOff>
      <xdr:row>111</xdr:row>
      <xdr:rowOff>122871</xdr:rowOff>
    </xdr:from>
    <xdr:to>
      <xdr:col>1</xdr:col>
      <xdr:colOff>1564949</xdr:colOff>
      <xdr:row>111</xdr:row>
      <xdr:rowOff>820869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029CDDA0-4C3F-0D40-AE77-3E4DB07D312F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11"/>
        <a:srcRect l="7466" t="36936" r="7870" b="21777"/>
        <a:stretch/>
      </xdr:blipFill>
      <xdr:spPr>
        <a:xfrm>
          <a:off x="806449" y="106993371"/>
          <a:ext cx="1441125" cy="697998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126683</xdr:colOff>
      <xdr:row>113</xdr:row>
      <xdr:rowOff>66673</xdr:rowOff>
    </xdr:from>
    <xdr:to>
      <xdr:col>1</xdr:col>
      <xdr:colOff>1565903</xdr:colOff>
      <xdr:row>113</xdr:row>
      <xdr:rowOff>820884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xmlns="" id="{4D17EC87-D075-9B42-9381-75B17B3E6122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12"/>
        <a:srcRect l="7469" t="34172" r="8226" b="21422"/>
        <a:stretch/>
      </xdr:blipFill>
      <xdr:spPr>
        <a:xfrm>
          <a:off x="809308" y="108905673"/>
          <a:ext cx="1439220" cy="754211"/>
        </a:xfrm>
        <a:prstGeom prst="rect">
          <a:avLst/>
        </a:prstGeom>
      </xdr:spPr>
    </xdr:pic>
    <xdr:clientData/>
  </xdr:twoCellAnchor>
  <xdr:twoCellAnchor editAs="oneCell">
    <xdr:from>
      <xdr:col>1</xdr:col>
      <xdr:colOff>140970</xdr:colOff>
      <xdr:row>114</xdr:row>
      <xdr:rowOff>128586</xdr:rowOff>
    </xdr:from>
    <xdr:to>
      <xdr:col>1</xdr:col>
      <xdr:colOff>1566854</xdr:colOff>
      <xdr:row>114</xdr:row>
      <xdr:rowOff>806293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xmlns="" id="{6F12B06C-6D10-1F43-A653-FC05C29A110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823595" y="109951836"/>
          <a:ext cx="1425884" cy="677707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</xdr:colOff>
      <xdr:row>115</xdr:row>
      <xdr:rowOff>105726</xdr:rowOff>
    </xdr:from>
    <xdr:to>
      <xdr:col>1</xdr:col>
      <xdr:colOff>1567806</xdr:colOff>
      <xdr:row>115</xdr:row>
      <xdr:rowOff>822660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0C627785-EADA-494C-84A8-E310A238EE3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14"/>
        <a:srcRect l="7463" t="37354" r="7514" b="21067"/>
        <a:stretch/>
      </xdr:blipFill>
      <xdr:spPr>
        <a:xfrm>
          <a:off x="809307" y="110913226"/>
          <a:ext cx="1441124" cy="716934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120013</xdr:colOff>
      <xdr:row>116</xdr:row>
      <xdr:rowOff>114299</xdr:rowOff>
    </xdr:from>
    <xdr:to>
      <xdr:col>1</xdr:col>
      <xdr:colOff>1550665</xdr:colOff>
      <xdr:row>116</xdr:row>
      <xdr:rowOff>809408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xmlns="" id="{0E8420C0-50E4-144B-A0BF-B2C064BC1A1A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15"/>
        <a:srcRect l="4355" t="38246" r="4896" b="3774"/>
        <a:stretch/>
      </xdr:blipFill>
      <xdr:spPr>
        <a:xfrm>
          <a:off x="802638" y="111906049"/>
          <a:ext cx="1430652" cy="695109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126681</xdr:colOff>
      <xdr:row>117</xdr:row>
      <xdr:rowOff>100011</xdr:rowOff>
    </xdr:from>
    <xdr:to>
      <xdr:col>1</xdr:col>
      <xdr:colOff>1551617</xdr:colOff>
      <xdr:row>117</xdr:row>
      <xdr:rowOff>822163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xmlns="" id="{0B7AE784-E77B-E74A-B275-C97C5D257241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16"/>
        <a:srcRect l="7852" t="26154" r="8173" b="10529"/>
        <a:stretch/>
      </xdr:blipFill>
      <xdr:spPr>
        <a:xfrm>
          <a:off x="809306" y="112876011"/>
          <a:ext cx="1424936" cy="722152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119</xdr:row>
      <xdr:rowOff>84771</xdr:rowOff>
    </xdr:from>
    <xdr:to>
      <xdr:col>1</xdr:col>
      <xdr:colOff>1552571</xdr:colOff>
      <xdr:row>119</xdr:row>
      <xdr:rowOff>785994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xmlns="" id="{17212E5C-0C74-3049-892A-AF40BF0CD54E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17"/>
        <a:srcRect l="3719" t="18192" r="4287"/>
        <a:stretch/>
      </xdr:blipFill>
      <xdr:spPr>
        <a:xfrm>
          <a:off x="815975" y="114829271"/>
          <a:ext cx="1419221" cy="701223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124776</xdr:colOff>
      <xdr:row>120</xdr:row>
      <xdr:rowOff>100962</xdr:rowOff>
    </xdr:from>
    <xdr:to>
      <xdr:col>1</xdr:col>
      <xdr:colOff>1550665</xdr:colOff>
      <xdr:row>120</xdr:row>
      <xdr:rowOff>829207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xmlns="" id="{06A2AD71-3672-8D42-B0B1-F5896D01A36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18"/>
        <a:srcRect l="2923" t="12927" r="3223"/>
        <a:stretch/>
      </xdr:blipFill>
      <xdr:spPr>
        <a:xfrm>
          <a:off x="807401" y="115829712"/>
          <a:ext cx="1425889" cy="728245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</xdr:colOff>
      <xdr:row>121</xdr:row>
      <xdr:rowOff>130492</xdr:rowOff>
    </xdr:from>
    <xdr:to>
      <xdr:col>1</xdr:col>
      <xdr:colOff>1567807</xdr:colOff>
      <xdr:row>121</xdr:row>
      <xdr:rowOff>825058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xmlns="" id="{F8FA1026-35C2-884C-B67A-B1A8D1DD1B8A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19"/>
        <a:srcRect l="9244" t="38777" r="7870" b="21067"/>
        <a:stretch/>
      </xdr:blipFill>
      <xdr:spPr>
        <a:xfrm>
          <a:off x="807402" y="116843492"/>
          <a:ext cx="1443030" cy="6945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</xdr:colOff>
      <xdr:row>122</xdr:row>
      <xdr:rowOff>116205</xdr:rowOff>
    </xdr:from>
    <xdr:to>
      <xdr:col>1</xdr:col>
      <xdr:colOff>1563997</xdr:colOff>
      <xdr:row>122</xdr:row>
      <xdr:rowOff>820921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xmlns="" id="{5543AE12-C173-7C49-9049-A1AEE154640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20"/>
        <a:srcRect l="2491" t="54400" r="3245"/>
        <a:stretch/>
      </xdr:blipFill>
      <xdr:spPr>
        <a:xfrm>
          <a:off x="786447" y="117813455"/>
          <a:ext cx="1460175" cy="704716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</xdr:colOff>
      <xdr:row>123</xdr:row>
      <xdr:rowOff>106215</xdr:rowOff>
    </xdr:from>
    <xdr:to>
      <xdr:col>1</xdr:col>
      <xdr:colOff>1565903</xdr:colOff>
      <xdr:row>123</xdr:row>
      <xdr:rowOff>792475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xmlns="" id="{0095B5AF-878B-0E48-ACBC-9AD73A5C421F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21"/>
        <a:srcRect l="8488" t="43971" r="7573" b="24542"/>
        <a:stretch/>
      </xdr:blipFill>
      <xdr:spPr>
        <a:xfrm>
          <a:off x="785495" y="118787715"/>
          <a:ext cx="1463033" cy="686260"/>
        </a:xfrm>
        <a:prstGeom prst="rect">
          <a:avLst/>
        </a:prstGeom>
      </xdr:spPr>
    </xdr:pic>
    <xdr:clientData/>
  </xdr:twoCellAnchor>
  <xdr:twoCellAnchor editAs="oneCell">
    <xdr:from>
      <xdr:col>1</xdr:col>
      <xdr:colOff>163831</xdr:colOff>
      <xdr:row>124</xdr:row>
      <xdr:rowOff>97153</xdr:rowOff>
    </xdr:from>
    <xdr:to>
      <xdr:col>1</xdr:col>
      <xdr:colOff>1564951</xdr:colOff>
      <xdr:row>124</xdr:row>
      <xdr:rowOff>823257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xmlns="" id="{037A1FA7-961A-A645-AC97-9FA969ACD62C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22"/>
        <a:srcRect l="3415" t="32670" r="2834" b="3624"/>
        <a:stretch/>
      </xdr:blipFill>
      <xdr:spPr>
        <a:xfrm>
          <a:off x="846456" y="119762903"/>
          <a:ext cx="1401120" cy="726104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120013</xdr:colOff>
      <xdr:row>125</xdr:row>
      <xdr:rowOff>127634</xdr:rowOff>
    </xdr:from>
    <xdr:to>
      <xdr:col>1</xdr:col>
      <xdr:colOff>1564949</xdr:colOff>
      <xdr:row>125</xdr:row>
      <xdr:rowOff>792446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xmlns="" id="{15840BD7-2F35-4F4C-BE1B-462FFD4FF298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23"/>
        <a:srcRect l="2196" r="1493" b="4649"/>
        <a:stretch/>
      </xdr:blipFill>
      <xdr:spPr>
        <a:xfrm>
          <a:off x="802638" y="120777634"/>
          <a:ext cx="1444936" cy="664812"/>
        </a:xfrm>
        <a:prstGeom prst="rect">
          <a:avLst/>
        </a:prstGeom>
      </xdr:spPr>
    </xdr:pic>
    <xdr:clientData/>
  </xdr:twoCellAnchor>
  <xdr:twoCellAnchor editAs="oneCell">
    <xdr:from>
      <xdr:col>1</xdr:col>
      <xdr:colOff>117157</xdr:colOff>
      <xdr:row>126</xdr:row>
      <xdr:rowOff>145729</xdr:rowOff>
    </xdr:from>
    <xdr:to>
      <xdr:col>1</xdr:col>
      <xdr:colOff>1581150</xdr:colOff>
      <xdr:row>126</xdr:row>
      <xdr:rowOff>825180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xmlns="" id="{ED5D2083-1CCF-9244-AF8A-AAFE64DA02DB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24"/>
        <a:srcRect l="9955" t="31980" r="9649" b="31022"/>
        <a:stretch/>
      </xdr:blipFill>
      <xdr:spPr>
        <a:xfrm>
          <a:off x="799782" y="121779979"/>
          <a:ext cx="1463993" cy="679451"/>
        </a:xfrm>
        <a:prstGeom prst="rect">
          <a:avLst/>
        </a:prstGeom>
      </xdr:spPr>
    </xdr:pic>
    <xdr:clientData/>
  </xdr:twoCellAnchor>
  <xdr:twoCellAnchor editAs="oneCell">
    <xdr:from>
      <xdr:col>1</xdr:col>
      <xdr:colOff>117156</xdr:colOff>
      <xdr:row>127</xdr:row>
      <xdr:rowOff>112394</xdr:rowOff>
    </xdr:from>
    <xdr:to>
      <xdr:col>1</xdr:col>
      <xdr:colOff>1566854</xdr:colOff>
      <xdr:row>127</xdr:row>
      <xdr:rowOff>797849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xmlns="" id="{C3E8FEE6-915D-DE40-9089-906C073D8336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25"/>
        <a:srcRect l="7231" t="38423" r="7873" b="22089"/>
        <a:stretch/>
      </xdr:blipFill>
      <xdr:spPr>
        <a:xfrm>
          <a:off x="799781" y="122730894"/>
          <a:ext cx="1449698" cy="685455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124778</xdr:colOff>
      <xdr:row>128</xdr:row>
      <xdr:rowOff>69532</xdr:rowOff>
    </xdr:from>
    <xdr:to>
      <xdr:col>1</xdr:col>
      <xdr:colOff>1544003</xdr:colOff>
      <xdr:row>128</xdr:row>
      <xdr:rowOff>797966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xmlns="" id="{F60BE48A-896A-C245-943C-3B01DD934E33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26"/>
        <a:srcRect l="5583" t="14362" r="6148" b="4306"/>
        <a:stretch/>
      </xdr:blipFill>
      <xdr:spPr>
        <a:xfrm>
          <a:off x="807403" y="123672282"/>
          <a:ext cx="1419225" cy="728434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129</xdr:row>
      <xdr:rowOff>120014</xdr:rowOff>
    </xdr:from>
    <xdr:to>
      <xdr:col>1</xdr:col>
      <xdr:colOff>1571621</xdr:colOff>
      <xdr:row>129</xdr:row>
      <xdr:rowOff>843534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xmlns="" id="{B0E54CC4-05E5-554F-93B2-D5E2AF8F1B6D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27"/>
        <a:srcRect l="7466" t="36643" r="7870" b="21067"/>
        <a:stretch/>
      </xdr:blipFill>
      <xdr:spPr>
        <a:xfrm>
          <a:off x="815975" y="124707014"/>
          <a:ext cx="1438271" cy="723520"/>
        </a:xfrm>
        <a:prstGeom prst="rect">
          <a:avLst/>
        </a:prstGeom>
      </xdr:spPr>
    </xdr:pic>
    <xdr:clientData/>
  </xdr:twoCellAnchor>
  <xdr:twoCellAnchor editAs="oneCell">
    <xdr:from>
      <xdr:col>1</xdr:col>
      <xdr:colOff>139065</xdr:colOff>
      <xdr:row>130</xdr:row>
      <xdr:rowOff>77152</xdr:rowOff>
    </xdr:from>
    <xdr:to>
      <xdr:col>1</xdr:col>
      <xdr:colOff>1551619</xdr:colOff>
      <xdr:row>130</xdr:row>
      <xdr:rowOff>821979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xmlns="" id="{9FDA01A9-367E-1D41-A428-F76F34883BA6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28"/>
        <a:srcRect t="13577" b="35930"/>
        <a:stretch/>
      </xdr:blipFill>
      <xdr:spPr>
        <a:xfrm>
          <a:off x="821690" y="125648402"/>
          <a:ext cx="1412554" cy="74482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131</xdr:row>
      <xdr:rowOff>104774</xdr:rowOff>
    </xdr:from>
    <xdr:to>
      <xdr:col>1</xdr:col>
      <xdr:colOff>1573527</xdr:colOff>
      <xdr:row>131</xdr:row>
      <xdr:rowOff>808293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xmlns="" id="{1FF31EEE-B044-D540-9506-8F8EE80CC86C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29"/>
        <a:srcRect l="5983" t="26228" r="6024" b="13650"/>
        <a:stretch/>
      </xdr:blipFill>
      <xdr:spPr>
        <a:xfrm>
          <a:off x="777876" y="126660274"/>
          <a:ext cx="1478276" cy="70351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109538</xdr:colOff>
      <xdr:row>132</xdr:row>
      <xdr:rowOff>116202</xdr:rowOff>
    </xdr:from>
    <xdr:to>
      <xdr:col>1</xdr:col>
      <xdr:colOff>1564951</xdr:colOff>
      <xdr:row>132</xdr:row>
      <xdr:rowOff>824146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E95C5D94-D5BD-CB45-9278-3CDCC6A1B25D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30"/>
        <a:srcRect t="25956" b="26044"/>
        <a:stretch/>
      </xdr:blipFill>
      <xdr:spPr>
        <a:xfrm>
          <a:off x="792163" y="127655952"/>
          <a:ext cx="1455413" cy="707944"/>
        </a:xfrm>
        <a:prstGeom prst="rect">
          <a:avLst/>
        </a:prstGeom>
      </xdr:spPr>
    </xdr:pic>
    <xdr:clientData/>
  </xdr:twoCellAnchor>
  <xdr:twoCellAnchor editAs="oneCell">
    <xdr:from>
      <xdr:col>1</xdr:col>
      <xdr:colOff>127636</xdr:colOff>
      <xdr:row>133</xdr:row>
      <xdr:rowOff>130492</xdr:rowOff>
    </xdr:from>
    <xdr:to>
      <xdr:col>1</xdr:col>
      <xdr:colOff>1549714</xdr:colOff>
      <xdr:row>133</xdr:row>
      <xdr:rowOff>828312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xmlns="" id="{0EEDC8C4-A2F7-6147-8F60-8FD18E1A55DA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31"/>
        <a:srcRect l="6510" t="37380" r="7161" b="20666"/>
        <a:stretch/>
      </xdr:blipFill>
      <xdr:spPr>
        <a:xfrm>
          <a:off x="810261" y="128654492"/>
          <a:ext cx="1422078" cy="6978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120014</xdr:colOff>
      <xdr:row>134</xdr:row>
      <xdr:rowOff>107629</xdr:rowOff>
    </xdr:from>
    <xdr:to>
      <xdr:col>1</xdr:col>
      <xdr:colOff>1564949</xdr:colOff>
      <xdr:row>134</xdr:row>
      <xdr:rowOff>823634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xmlns="" id="{786750E0-4998-DE49-BAC6-FA814D5DA96A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32"/>
        <a:srcRect l="8173" t="37376" r="7514" b="21422"/>
        <a:stretch/>
      </xdr:blipFill>
      <xdr:spPr>
        <a:xfrm>
          <a:off x="802639" y="129615879"/>
          <a:ext cx="1444935" cy="716005"/>
        </a:xfrm>
        <a:prstGeom prst="rect">
          <a:avLst/>
        </a:prstGeom>
      </xdr:spPr>
    </xdr:pic>
    <xdr:clientData/>
  </xdr:twoCellAnchor>
  <xdr:twoCellAnchor editAs="oneCell">
    <xdr:from>
      <xdr:col>1</xdr:col>
      <xdr:colOff>140018</xdr:colOff>
      <xdr:row>135</xdr:row>
      <xdr:rowOff>78102</xdr:rowOff>
    </xdr:from>
    <xdr:to>
      <xdr:col>1</xdr:col>
      <xdr:colOff>1527802</xdr:colOff>
      <xdr:row>135</xdr:row>
      <xdr:rowOff>821576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xmlns="" id="{C854B038-3CFE-9B40-B2EA-60FE4593F966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33"/>
        <a:srcRect l="8889" t="32318" r="7870" b="23556"/>
        <a:stretch/>
      </xdr:blipFill>
      <xdr:spPr>
        <a:xfrm>
          <a:off x="822643" y="130570602"/>
          <a:ext cx="1387784" cy="743474"/>
        </a:xfrm>
        <a:prstGeom prst="rect">
          <a:avLst/>
        </a:prstGeom>
      </xdr:spPr>
    </xdr:pic>
    <xdr:clientData/>
  </xdr:twoCellAnchor>
  <xdr:twoCellAnchor editAs="oneCell">
    <xdr:from>
      <xdr:col>1</xdr:col>
      <xdr:colOff>146686</xdr:colOff>
      <xdr:row>136</xdr:row>
      <xdr:rowOff>69531</xdr:rowOff>
    </xdr:from>
    <xdr:to>
      <xdr:col>1</xdr:col>
      <xdr:colOff>1536379</xdr:colOff>
      <xdr:row>136</xdr:row>
      <xdr:rowOff>825332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06A7CDDD-E1FC-CE48-880D-84374DDA5D30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34"/>
        <a:srcRect l="6285" t="19047" r="6323" b="14074"/>
        <a:stretch/>
      </xdr:blipFill>
      <xdr:spPr>
        <a:xfrm>
          <a:off x="829311" y="131546281"/>
          <a:ext cx="1389693" cy="755801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</xdr:colOff>
      <xdr:row>137</xdr:row>
      <xdr:rowOff>83818</xdr:rowOff>
    </xdr:from>
    <xdr:to>
      <xdr:col>1</xdr:col>
      <xdr:colOff>1574479</xdr:colOff>
      <xdr:row>137</xdr:row>
      <xdr:rowOff>808367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xmlns="" id="{B3D50787-FDC4-CB49-8949-AFFD7BB74095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35"/>
        <a:srcRect l="7512" t="41730" r="6474" b="23946"/>
        <a:stretch/>
      </xdr:blipFill>
      <xdr:spPr>
        <a:xfrm>
          <a:off x="802640" y="132544818"/>
          <a:ext cx="1454464" cy="724549"/>
        </a:xfrm>
        <a:prstGeom prst="rect">
          <a:avLst/>
        </a:prstGeom>
      </xdr:spPr>
    </xdr:pic>
    <xdr:clientData/>
  </xdr:twoCellAnchor>
  <xdr:twoCellAnchor editAs="oneCell">
    <xdr:from>
      <xdr:col>1</xdr:col>
      <xdr:colOff>101918</xdr:colOff>
      <xdr:row>138</xdr:row>
      <xdr:rowOff>84772</xdr:rowOff>
    </xdr:from>
    <xdr:to>
      <xdr:col>1</xdr:col>
      <xdr:colOff>1564950</xdr:colOff>
      <xdr:row>138</xdr:row>
      <xdr:rowOff>807658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xmlns="" id="{C66F2EB8-3F30-134F-BCB6-233A42FD704A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36"/>
        <a:srcRect l="9295" t="25734" r="8754" b="13148"/>
        <a:stretch/>
      </xdr:blipFill>
      <xdr:spPr>
        <a:xfrm>
          <a:off x="784543" y="133530022"/>
          <a:ext cx="1463032" cy="722886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119061</xdr:colOff>
      <xdr:row>139</xdr:row>
      <xdr:rowOff>69527</xdr:rowOff>
    </xdr:from>
    <xdr:to>
      <xdr:col>1</xdr:col>
      <xdr:colOff>1572573</xdr:colOff>
      <xdr:row>139</xdr:row>
      <xdr:rowOff>806442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xmlns="" id="{8FE691F4-7C0C-124E-ABAC-12DB5219742F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37"/>
        <a:srcRect l="8718" t="26210" r="8396" b="11445"/>
        <a:stretch/>
      </xdr:blipFill>
      <xdr:spPr>
        <a:xfrm>
          <a:off x="801686" y="134499027"/>
          <a:ext cx="1453512" cy="736915"/>
        </a:xfrm>
        <a:prstGeom prst="rect">
          <a:avLst/>
        </a:prstGeom>
      </xdr:spPr>
    </xdr:pic>
    <xdr:clientData/>
  </xdr:twoCellAnchor>
  <xdr:twoCellAnchor editAs="oneCell">
    <xdr:from>
      <xdr:col>1</xdr:col>
      <xdr:colOff>118107</xdr:colOff>
      <xdr:row>140</xdr:row>
      <xdr:rowOff>115249</xdr:rowOff>
    </xdr:from>
    <xdr:to>
      <xdr:col>1</xdr:col>
      <xdr:colOff>1541144</xdr:colOff>
      <xdr:row>140</xdr:row>
      <xdr:rowOff>820945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xmlns="" id="{1DE814FC-15D5-3346-B9AE-A6981EA9739B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38"/>
        <a:srcRect l="8181" t="37376" r="8226" b="21422"/>
        <a:stretch/>
      </xdr:blipFill>
      <xdr:spPr>
        <a:xfrm>
          <a:off x="800732" y="135528999"/>
          <a:ext cx="1423037" cy="705696"/>
        </a:xfrm>
        <a:prstGeom prst="rect">
          <a:avLst/>
        </a:prstGeom>
      </xdr:spPr>
    </xdr:pic>
    <xdr:clientData/>
  </xdr:twoCellAnchor>
  <xdr:twoCellAnchor editAs="oneCell">
    <xdr:from>
      <xdr:col>1</xdr:col>
      <xdr:colOff>112395</xdr:colOff>
      <xdr:row>141</xdr:row>
      <xdr:rowOff>131443</xdr:rowOff>
    </xdr:from>
    <xdr:to>
      <xdr:col>1</xdr:col>
      <xdr:colOff>1566856</xdr:colOff>
      <xdr:row>141</xdr:row>
      <xdr:rowOff>808911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xmlns="" id="{E9539647-9E40-0644-AF2E-C28465DAA7B9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39"/>
        <a:srcRect l="8177" t="39067" r="7870" b="21777"/>
        <a:stretch/>
      </xdr:blipFill>
      <xdr:spPr>
        <a:xfrm>
          <a:off x="795020" y="136529443"/>
          <a:ext cx="1454461" cy="677468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116203</xdr:colOff>
      <xdr:row>142</xdr:row>
      <xdr:rowOff>127633</xdr:rowOff>
    </xdr:from>
    <xdr:to>
      <xdr:col>1</xdr:col>
      <xdr:colOff>1565901</xdr:colOff>
      <xdr:row>142</xdr:row>
      <xdr:rowOff>830275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xmlns="" id="{FAEB39CF-EC18-3F42-9FCB-EB8EA3C2D4A7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40"/>
        <a:srcRect l="7316" t="42939" r="7680" b="5274"/>
        <a:stretch/>
      </xdr:blipFill>
      <xdr:spPr>
        <a:xfrm>
          <a:off x="798828" y="137509883"/>
          <a:ext cx="1449698" cy="702642"/>
        </a:xfrm>
        <a:prstGeom prst="rect">
          <a:avLst/>
        </a:prstGeom>
      </xdr:spPr>
    </xdr:pic>
    <xdr:clientData/>
  </xdr:twoCellAnchor>
  <xdr:twoCellAnchor editAs="oneCell">
    <xdr:from>
      <xdr:col>1</xdr:col>
      <xdr:colOff>110490</xdr:colOff>
      <xdr:row>143</xdr:row>
      <xdr:rowOff>144776</xdr:rowOff>
    </xdr:from>
    <xdr:to>
      <xdr:col>1</xdr:col>
      <xdr:colOff>1552572</xdr:colOff>
      <xdr:row>143</xdr:row>
      <xdr:rowOff>824849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xmlns="" id="{940C4996-0A07-7D4E-9661-4D17945089BE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41"/>
        <a:srcRect l="9248" t="30933" r="10004" b="31378"/>
        <a:stretch/>
      </xdr:blipFill>
      <xdr:spPr>
        <a:xfrm>
          <a:off x="793115" y="138511276"/>
          <a:ext cx="1442082" cy="680073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123824</xdr:colOff>
      <xdr:row>144</xdr:row>
      <xdr:rowOff>127634</xdr:rowOff>
    </xdr:from>
    <xdr:to>
      <xdr:col>1</xdr:col>
      <xdr:colOff>1544002</xdr:colOff>
      <xdr:row>144</xdr:row>
      <xdr:rowOff>791587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xmlns="" id="{A9A47D94-5331-5A45-BCEE-32F65D7B77C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806449" y="139478384"/>
          <a:ext cx="1420178" cy="663953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145</xdr:row>
      <xdr:rowOff>112390</xdr:rowOff>
    </xdr:from>
    <xdr:to>
      <xdr:col>1</xdr:col>
      <xdr:colOff>1543050</xdr:colOff>
      <xdr:row>145</xdr:row>
      <xdr:rowOff>825009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xmlns="" id="{80F5F4EE-70C5-D14F-A60B-66A8B13B45F3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43"/>
        <a:srcRect l="7463" t="35627" r="7514" b="21353"/>
        <a:stretch/>
      </xdr:blipFill>
      <xdr:spPr>
        <a:xfrm>
          <a:off x="815975" y="140447390"/>
          <a:ext cx="1409700" cy="712619"/>
        </a:xfrm>
        <a:prstGeom prst="rect">
          <a:avLst/>
        </a:prstGeom>
      </xdr:spPr>
    </xdr:pic>
    <xdr:clientData/>
  </xdr:twoCellAnchor>
  <xdr:twoCellAnchor editAs="oneCell">
    <xdr:from>
      <xdr:col>1</xdr:col>
      <xdr:colOff>148590</xdr:colOff>
      <xdr:row>146</xdr:row>
      <xdr:rowOff>91441</xdr:rowOff>
    </xdr:from>
    <xdr:to>
      <xdr:col>1</xdr:col>
      <xdr:colOff>1537331</xdr:colOff>
      <xdr:row>146</xdr:row>
      <xdr:rowOff>785658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xmlns="" id="{2BA746B0-CB3D-1E4A-B649-C30239086E0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831215" y="141410691"/>
          <a:ext cx="1388741" cy="694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8"/>
  <sheetViews>
    <sheetView showGridLines="0" tabSelected="1" zoomScale="80" zoomScaleNormal="80" workbookViewId="0">
      <pane ySplit="3" topLeftCell="A4" activePane="bottomLeft" state="frozen"/>
      <selection pane="bottomLeft" activeCell="AM6" sqref="AM6"/>
    </sheetView>
  </sheetViews>
  <sheetFormatPr defaultColWidth="21.42578125" defaultRowHeight="76.900000000000006" customHeight="1" outlineLevelCol="1" x14ac:dyDescent="0.25"/>
  <cols>
    <col min="1" max="1" width="9" style="2" customWidth="1"/>
    <col min="2" max="2" width="23.28515625" style="3" customWidth="1"/>
    <col min="3" max="3" width="16.7109375" style="3" customWidth="1"/>
    <col min="4" max="4" width="20" style="3" customWidth="1"/>
    <col min="5" max="5" width="23.28515625" style="17" customWidth="1"/>
    <col min="6" max="6" width="9.42578125" style="2" customWidth="1" outlineLevel="1"/>
    <col min="7" max="34" width="5.7109375" style="2" customWidth="1" outlineLevel="1"/>
    <col min="35" max="35" width="10" style="2" customWidth="1"/>
    <col min="36" max="36" width="11.140625" style="18" bestFit="1" customWidth="1"/>
    <col min="37" max="37" width="11.140625" style="18" customWidth="1"/>
    <col min="38" max="16384" width="21.42578125" style="2"/>
  </cols>
  <sheetData>
    <row r="1" spans="1:41" ht="33.75" customHeight="1" thickBot="1" x14ac:dyDescent="0.3">
      <c r="A1" s="2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41" s="1" customFormat="1" ht="27.75" customHeight="1" thickBot="1" x14ac:dyDescent="0.3">
      <c r="B2" s="3"/>
      <c r="D2" s="3"/>
      <c r="F2" s="32" t="s">
        <v>10</v>
      </c>
      <c r="G2" s="33">
        <v>3.5</v>
      </c>
      <c r="H2" s="33">
        <v>4</v>
      </c>
      <c r="I2" s="33">
        <v>4.5</v>
      </c>
      <c r="J2" s="33">
        <v>5</v>
      </c>
      <c r="K2" s="33">
        <v>5.5</v>
      </c>
      <c r="L2" s="33">
        <v>6</v>
      </c>
      <c r="M2" s="33">
        <v>6.5</v>
      </c>
      <c r="N2" s="33">
        <v>7</v>
      </c>
      <c r="O2" s="33">
        <v>7.5</v>
      </c>
      <c r="P2" s="33">
        <v>8</v>
      </c>
      <c r="Q2" s="33">
        <v>8.5</v>
      </c>
      <c r="R2" s="33">
        <v>9</v>
      </c>
      <c r="S2" s="33">
        <v>9.5</v>
      </c>
      <c r="T2" s="33">
        <v>10</v>
      </c>
      <c r="U2" s="33">
        <v>10.5</v>
      </c>
      <c r="V2" s="33">
        <v>11</v>
      </c>
      <c r="W2" s="33">
        <v>11.5</v>
      </c>
      <c r="X2" s="33">
        <v>12</v>
      </c>
      <c r="Y2" s="33">
        <v>12.5</v>
      </c>
      <c r="Z2" s="33">
        <v>13</v>
      </c>
      <c r="AA2" s="33">
        <v>13.5</v>
      </c>
      <c r="AB2" s="33">
        <v>14</v>
      </c>
      <c r="AC2" s="33">
        <v>14.5</v>
      </c>
      <c r="AD2" s="33">
        <v>15</v>
      </c>
      <c r="AE2" s="33">
        <v>15.5</v>
      </c>
      <c r="AF2" s="33">
        <v>16</v>
      </c>
      <c r="AG2" s="33">
        <v>16.5</v>
      </c>
      <c r="AH2" s="34">
        <v>17</v>
      </c>
      <c r="AI2" s="2"/>
      <c r="AK2" s="25"/>
    </row>
    <row r="3" spans="1:41" s="1" customFormat="1" ht="33" customHeight="1" thickBot="1" x14ac:dyDescent="0.3">
      <c r="B3" s="26" t="s">
        <v>5</v>
      </c>
      <c r="C3" s="27" t="s">
        <v>1</v>
      </c>
      <c r="D3" s="28" t="s">
        <v>6</v>
      </c>
      <c r="E3" s="29" t="s">
        <v>2</v>
      </c>
      <c r="F3" s="35" t="s">
        <v>11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7"/>
      <c r="AI3" s="30" t="s">
        <v>0</v>
      </c>
      <c r="AJ3" s="31" t="s">
        <v>3</v>
      </c>
      <c r="AK3" s="31" t="s">
        <v>4</v>
      </c>
    </row>
    <row r="4" spans="1:41" s="22" customFormat="1" ht="75" customHeight="1" x14ac:dyDescent="0.25">
      <c r="B4" s="8"/>
      <c r="C4" s="8" t="s">
        <v>20</v>
      </c>
      <c r="D4" s="7" t="s">
        <v>306</v>
      </c>
      <c r="E4" s="7" t="s">
        <v>21</v>
      </c>
      <c r="F4" s="15" t="s">
        <v>14</v>
      </c>
      <c r="G4" s="8"/>
      <c r="H4" s="8">
        <v>33</v>
      </c>
      <c r="I4" s="8">
        <v>25</v>
      </c>
      <c r="J4" s="8">
        <v>46</v>
      </c>
      <c r="K4" s="8">
        <v>80</v>
      </c>
      <c r="L4" s="8">
        <v>391</v>
      </c>
      <c r="M4" s="8">
        <v>500</v>
      </c>
      <c r="N4" s="8">
        <v>500</v>
      </c>
      <c r="O4" s="8">
        <v>500</v>
      </c>
      <c r="P4" s="8">
        <v>500</v>
      </c>
      <c r="Q4" s="8">
        <v>500</v>
      </c>
      <c r="R4" s="8">
        <v>500</v>
      </c>
      <c r="S4" s="8">
        <v>500</v>
      </c>
      <c r="T4" s="8">
        <v>500</v>
      </c>
      <c r="U4" s="8">
        <v>500</v>
      </c>
      <c r="V4" s="8">
        <v>500</v>
      </c>
      <c r="W4" s="8">
        <v>1204</v>
      </c>
      <c r="X4" s="8">
        <v>1407</v>
      </c>
      <c r="Y4" s="8">
        <v>407</v>
      </c>
      <c r="Z4" s="8">
        <v>419</v>
      </c>
      <c r="AA4" s="8"/>
      <c r="AB4" s="8">
        <v>209</v>
      </c>
      <c r="AC4" s="8"/>
      <c r="AD4" s="8">
        <v>67</v>
      </c>
      <c r="AE4" s="8"/>
      <c r="AF4" s="8"/>
      <c r="AG4" s="8"/>
      <c r="AH4" s="8"/>
      <c r="AI4" s="5">
        <f t="shared" ref="AI4:AI35" si="0">SUM(G4:AH4)</f>
        <v>9288</v>
      </c>
      <c r="AJ4" s="6">
        <f t="shared" ref="AJ4:AJ35" si="1">AK4*2</f>
        <v>130</v>
      </c>
      <c r="AK4" s="6">
        <v>65</v>
      </c>
      <c r="AL4" s="23"/>
      <c r="AM4" s="23"/>
      <c r="AO4" s="23"/>
    </row>
    <row r="5" spans="1:41" s="22" customFormat="1" ht="75" customHeight="1" x14ac:dyDescent="0.25">
      <c r="B5" s="4"/>
      <c r="C5" s="4" t="s">
        <v>15</v>
      </c>
      <c r="D5" s="16" t="s">
        <v>304</v>
      </c>
      <c r="E5" s="16" t="s">
        <v>16</v>
      </c>
      <c r="F5" s="15" t="s">
        <v>17</v>
      </c>
      <c r="G5" s="4"/>
      <c r="H5" s="4"/>
      <c r="I5" s="4"/>
      <c r="J5" s="4">
        <v>500</v>
      </c>
      <c r="K5" s="4">
        <v>500</v>
      </c>
      <c r="L5" s="4">
        <v>2287</v>
      </c>
      <c r="M5" s="4">
        <v>500</v>
      </c>
      <c r="N5" s="4">
        <v>500</v>
      </c>
      <c r="O5" s="4">
        <v>500</v>
      </c>
      <c r="P5" s="4">
        <v>500</v>
      </c>
      <c r="Q5" s="4">
        <v>500</v>
      </c>
      <c r="R5" s="4">
        <v>500</v>
      </c>
      <c r="S5" s="4">
        <v>500</v>
      </c>
      <c r="T5" s="4">
        <v>500</v>
      </c>
      <c r="U5" s="4">
        <v>500</v>
      </c>
      <c r="V5" s="4">
        <v>500</v>
      </c>
      <c r="W5" s="4">
        <v>500</v>
      </c>
      <c r="X5" s="4">
        <v>500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9287</v>
      </c>
      <c r="AJ5" s="19">
        <f t="shared" si="1"/>
        <v>120</v>
      </c>
      <c r="AK5" s="19">
        <v>60</v>
      </c>
      <c r="AL5" s="23"/>
      <c r="AM5" s="23"/>
      <c r="AO5" s="23"/>
    </row>
    <row r="6" spans="1:41" s="22" customFormat="1" ht="75" customHeight="1" x14ac:dyDescent="0.25">
      <c r="B6" s="4"/>
      <c r="C6" s="4" t="s">
        <v>38</v>
      </c>
      <c r="D6" s="16" t="s">
        <v>311</v>
      </c>
      <c r="E6" s="16" t="s">
        <v>39</v>
      </c>
      <c r="F6" s="15" t="s">
        <v>17</v>
      </c>
      <c r="G6" s="4"/>
      <c r="H6" s="4"/>
      <c r="I6" s="4"/>
      <c r="J6" s="4">
        <v>397</v>
      </c>
      <c r="K6" s="4">
        <v>352</v>
      </c>
      <c r="L6" s="4">
        <v>537</v>
      </c>
      <c r="M6" s="4">
        <v>403</v>
      </c>
      <c r="N6" s="4">
        <v>440</v>
      </c>
      <c r="O6" s="4">
        <v>458</v>
      </c>
      <c r="P6" s="4">
        <v>500</v>
      </c>
      <c r="Q6" s="4">
        <v>500</v>
      </c>
      <c r="R6" s="4">
        <v>500</v>
      </c>
      <c r="S6" s="4">
        <v>500</v>
      </c>
      <c r="T6" s="4">
        <v>500</v>
      </c>
      <c r="U6" s="4">
        <v>500</v>
      </c>
      <c r="V6" s="4">
        <v>500</v>
      </c>
      <c r="W6" s="4">
        <v>500</v>
      </c>
      <c r="X6" s="4">
        <v>500</v>
      </c>
      <c r="Y6" s="4">
        <v>337</v>
      </c>
      <c r="Z6" s="4">
        <v>500</v>
      </c>
      <c r="AA6" s="4">
        <v>246</v>
      </c>
      <c r="AB6" s="4">
        <v>177</v>
      </c>
      <c r="AC6" s="4">
        <v>262</v>
      </c>
      <c r="AD6" s="4"/>
      <c r="AE6" s="4">
        <v>271</v>
      </c>
      <c r="AF6" s="4"/>
      <c r="AG6" s="4">
        <v>200</v>
      </c>
      <c r="AH6" s="4"/>
      <c r="AI6" s="5">
        <f t="shared" si="0"/>
        <v>9080</v>
      </c>
      <c r="AJ6" s="19">
        <f t="shared" si="1"/>
        <v>120</v>
      </c>
      <c r="AK6" s="19">
        <v>60</v>
      </c>
      <c r="AL6" s="23"/>
      <c r="AM6" s="23"/>
      <c r="AO6" s="23"/>
    </row>
    <row r="7" spans="1:41" s="22" customFormat="1" ht="75" customHeight="1" x14ac:dyDescent="0.25">
      <c r="B7" s="4"/>
      <c r="C7" s="4" t="s">
        <v>12</v>
      </c>
      <c r="D7" s="16" t="s">
        <v>303</v>
      </c>
      <c r="E7" s="16" t="s">
        <v>13</v>
      </c>
      <c r="F7" s="15" t="s">
        <v>14</v>
      </c>
      <c r="G7" s="4"/>
      <c r="H7" s="4"/>
      <c r="I7" s="4"/>
      <c r="J7" s="4"/>
      <c r="K7" s="4"/>
      <c r="L7" s="4">
        <v>500</v>
      </c>
      <c r="M7" s="4">
        <v>500</v>
      </c>
      <c r="N7" s="4">
        <v>500</v>
      </c>
      <c r="O7" s="4">
        <v>500</v>
      </c>
      <c r="P7" s="4">
        <v>500</v>
      </c>
      <c r="Q7" s="4">
        <v>500</v>
      </c>
      <c r="R7" s="4">
        <v>500</v>
      </c>
      <c r="S7" s="4">
        <v>500</v>
      </c>
      <c r="T7" s="4">
        <v>500</v>
      </c>
      <c r="U7" s="4">
        <v>500</v>
      </c>
      <c r="V7" s="4">
        <v>500</v>
      </c>
      <c r="W7" s="4">
        <v>500</v>
      </c>
      <c r="X7" s="4">
        <v>500</v>
      </c>
      <c r="Y7" s="4">
        <v>500</v>
      </c>
      <c r="Z7" s="4">
        <v>500</v>
      </c>
      <c r="AA7" s="4"/>
      <c r="AB7" s="4">
        <v>500</v>
      </c>
      <c r="AC7" s="4"/>
      <c r="AD7" s="4">
        <v>500</v>
      </c>
      <c r="AE7" s="4"/>
      <c r="AF7" s="4"/>
      <c r="AG7" s="4"/>
      <c r="AH7" s="4"/>
      <c r="AI7" s="5">
        <f t="shared" si="0"/>
        <v>8500</v>
      </c>
      <c r="AJ7" s="19">
        <f t="shared" si="1"/>
        <v>120</v>
      </c>
      <c r="AK7" s="19">
        <v>60</v>
      </c>
      <c r="AL7" s="23"/>
      <c r="AM7" s="23"/>
      <c r="AO7" s="23"/>
    </row>
    <row r="8" spans="1:41" s="22" customFormat="1" ht="75" customHeight="1" x14ac:dyDescent="0.25">
      <c r="B8" s="4"/>
      <c r="C8" s="4" t="s">
        <v>18</v>
      </c>
      <c r="D8" s="16" t="s">
        <v>305</v>
      </c>
      <c r="E8" s="16" t="s">
        <v>19</v>
      </c>
      <c r="F8" s="15" t="s">
        <v>14</v>
      </c>
      <c r="G8" s="4">
        <v>500</v>
      </c>
      <c r="H8" s="4">
        <v>500</v>
      </c>
      <c r="I8" s="4">
        <v>500</v>
      </c>
      <c r="J8" s="4">
        <v>500</v>
      </c>
      <c r="K8" s="4">
        <v>500</v>
      </c>
      <c r="L8" s="4">
        <v>500</v>
      </c>
      <c r="M8" s="4">
        <v>500</v>
      </c>
      <c r="N8" s="4">
        <v>500</v>
      </c>
      <c r="O8" s="4">
        <v>1</v>
      </c>
      <c r="P8" s="4"/>
      <c r="Q8" s="4">
        <v>17</v>
      </c>
      <c r="R8" s="4">
        <v>19</v>
      </c>
      <c r="S8" s="4">
        <v>9</v>
      </c>
      <c r="T8" s="4">
        <v>500</v>
      </c>
      <c r="U8" s="4">
        <v>54</v>
      </c>
      <c r="V8" s="4">
        <v>500</v>
      </c>
      <c r="W8" s="4">
        <v>500</v>
      </c>
      <c r="X8" s="4">
        <v>500</v>
      </c>
      <c r="Y8" s="4">
        <v>500</v>
      </c>
      <c r="Z8" s="4">
        <v>500</v>
      </c>
      <c r="AA8" s="4"/>
      <c r="AB8" s="4">
        <v>500</v>
      </c>
      <c r="AC8" s="4"/>
      <c r="AD8" s="4">
        <v>500</v>
      </c>
      <c r="AE8" s="4"/>
      <c r="AF8" s="4"/>
      <c r="AG8" s="4"/>
      <c r="AH8" s="4"/>
      <c r="AI8" s="5">
        <f t="shared" si="0"/>
        <v>8100</v>
      </c>
      <c r="AJ8" s="19">
        <f t="shared" si="1"/>
        <v>140</v>
      </c>
      <c r="AK8" s="19">
        <v>70</v>
      </c>
      <c r="AL8" s="23"/>
      <c r="AM8" s="23"/>
      <c r="AO8" s="23"/>
    </row>
    <row r="9" spans="1:41" s="22" customFormat="1" ht="75" customHeight="1" x14ac:dyDescent="0.25">
      <c r="B9" s="4"/>
      <c r="C9" s="4" t="s">
        <v>24</v>
      </c>
      <c r="D9" s="16" t="s">
        <v>307</v>
      </c>
      <c r="E9" s="16" t="s">
        <v>25</v>
      </c>
      <c r="F9" s="15" t="s">
        <v>14</v>
      </c>
      <c r="G9" s="4">
        <v>2</v>
      </c>
      <c r="H9" s="4">
        <v>64</v>
      </c>
      <c r="I9" s="4">
        <v>92</v>
      </c>
      <c r="J9" s="4">
        <v>154</v>
      </c>
      <c r="K9" s="4">
        <v>224</v>
      </c>
      <c r="L9" s="4">
        <v>500</v>
      </c>
      <c r="M9" s="4">
        <v>470</v>
      </c>
      <c r="N9" s="4">
        <v>500</v>
      </c>
      <c r="O9" s="4">
        <v>472</v>
      </c>
      <c r="P9" s="4">
        <v>500</v>
      </c>
      <c r="Q9" s="4">
        <v>500</v>
      </c>
      <c r="R9" s="4">
        <v>500</v>
      </c>
      <c r="S9" s="4">
        <v>500</v>
      </c>
      <c r="T9" s="4">
        <v>500</v>
      </c>
      <c r="U9" s="4">
        <v>500</v>
      </c>
      <c r="V9" s="4">
        <v>500</v>
      </c>
      <c r="W9" s="4">
        <v>500</v>
      </c>
      <c r="X9" s="4">
        <v>500</v>
      </c>
      <c r="Y9" s="4">
        <v>190</v>
      </c>
      <c r="Z9" s="4">
        <v>594</v>
      </c>
      <c r="AA9" s="4"/>
      <c r="AB9" s="4">
        <v>138</v>
      </c>
      <c r="AC9" s="4"/>
      <c r="AD9" s="4">
        <v>72</v>
      </c>
      <c r="AE9" s="4"/>
      <c r="AF9" s="4"/>
      <c r="AG9" s="4"/>
      <c r="AH9" s="4"/>
      <c r="AI9" s="5">
        <f t="shared" si="0"/>
        <v>7972</v>
      </c>
      <c r="AJ9" s="19">
        <f t="shared" si="1"/>
        <v>150</v>
      </c>
      <c r="AK9" s="19">
        <v>75</v>
      </c>
      <c r="AL9" s="23"/>
      <c r="AM9" s="23"/>
      <c r="AO9" s="23"/>
    </row>
    <row r="10" spans="1:41" s="22" customFormat="1" ht="75" customHeight="1" x14ac:dyDescent="0.25">
      <c r="B10" s="4"/>
      <c r="C10" s="4" t="s">
        <v>28</v>
      </c>
      <c r="D10" s="16" t="s">
        <v>308</v>
      </c>
      <c r="E10" s="16" t="s">
        <v>29</v>
      </c>
      <c r="F10" s="15" t="s">
        <v>14</v>
      </c>
      <c r="G10" s="4"/>
      <c r="H10" s="4"/>
      <c r="I10" s="4"/>
      <c r="J10" s="4"/>
      <c r="K10" s="4"/>
      <c r="L10" s="4">
        <v>388</v>
      </c>
      <c r="M10" s="4">
        <v>432</v>
      </c>
      <c r="N10" s="4">
        <v>500</v>
      </c>
      <c r="O10" s="4">
        <v>500</v>
      </c>
      <c r="P10" s="4">
        <v>500</v>
      </c>
      <c r="Q10" s="4">
        <v>500</v>
      </c>
      <c r="R10" s="4">
        <v>500</v>
      </c>
      <c r="S10" s="4"/>
      <c r="T10" s="4">
        <v>74</v>
      </c>
      <c r="U10" s="4">
        <v>500</v>
      </c>
      <c r="V10" s="4">
        <v>108</v>
      </c>
      <c r="W10" s="4">
        <v>500</v>
      </c>
      <c r="X10" s="4">
        <v>500</v>
      </c>
      <c r="Y10" s="4">
        <v>500</v>
      </c>
      <c r="Z10" s="4">
        <v>500</v>
      </c>
      <c r="AA10" s="4"/>
      <c r="AB10" s="4">
        <v>500</v>
      </c>
      <c r="AC10" s="4"/>
      <c r="AD10" s="4">
        <v>500</v>
      </c>
      <c r="AE10" s="4"/>
      <c r="AF10" s="4"/>
      <c r="AG10" s="4"/>
      <c r="AH10" s="4"/>
      <c r="AI10" s="5">
        <f t="shared" si="0"/>
        <v>7002</v>
      </c>
      <c r="AJ10" s="19">
        <f t="shared" si="1"/>
        <v>190</v>
      </c>
      <c r="AK10" s="19">
        <v>95</v>
      </c>
      <c r="AL10" s="23"/>
      <c r="AM10" s="23"/>
      <c r="AO10" s="23"/>
    </row>
    <row r="11" spans="1:41" s="22" customFormat="1" ht="75" customHeight="1" x14ac:dyDescent="0.25">
      <c r="B11" s="4"/>
      <c r="C11" s="4" t="s">
        <v>22</v>
      </c>
      <c r="D11" s="16" t="s">
        <v>304</v>
      </c>
      <c r="E11" s="16" t="s">
        <v>23</v>
      </c>
      <c r="F11" s="15" t="s">
        <v>17</v>
      </c>
      <c r="G11" s="4"/>
      <c r="H11" s="4"/>
      <c r="I11" s="4"/>
      <c r="J11" s="4">
        <v>200</v>
      </c>
      <c r="K11" s="4">
        <v>500</v>
      </c>
      <c r="L11" s="4">
        <v>500</v>
      </c>
      <c r="M11" s="4">
        <v>500</v>
      </c>
      <c r="N11" s="4">
        <v>500</v>
      </c>
      <c r="O11" s="4">
        <v>500</v>
      </c>
      <c r="P11" s="4">
        <v>500</v>
      </c>
      <c r="Q11" s="4">
        <v>500</v>
      </c>
      <c r="R11" s="4">
        <v>500</v>
      </c>
      <c r="S11" s="4">
        <v>500</v>
      </c>
      <c r="T11" s="4">
        <v>500</v>
      </c>
      <c r="U11" s="4">
        <v>500</v>
      </c>
      <c r="V11" s="4">
        <v>439</v>
      </c>
      <c r="W11" s="4">
        <v>396</v>
      </c>
      <c r="X11" s="4">
        <v>336</v>
      </c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6871</v>
      </c>
      <c r="AJ11" s="19">
        <f t="shared" si="1"/>
        <v>120</v>
      </c>
      <c r="AK11" s="19">
        <v>60</v>
      </c>
      <c r="AL11" s="23"/>
      <c r="AM11" s="23"/>
      <c r="AO11" s="23"/>
    </row>
    <row r="12" spans="1:41" s="22" customFormat="1" ht="75" customHeight="1" x14ac:dyDescent="0.25">
      <c r="B12" s="4"/>
      <c r="C12" s="4" t="s">
        <v>40</v>
      </c>
      <c r="D12" s="16" t="s">
        <v>312</v>
      </c>
      <c r="E12" s="16" t="s">
        <v>41</v>
      </c>
      <c r="F12" s="15" t="s">
        <v>14</v>
      </c>
      <c r="G12" s="4"/>
      <c r="H12" s="4"/>
      <c r="I12" s="4"/>
      <c r="J12" s="4">
        <v>42</v>
      </c>
      <c r="K12" s="4">
        <v>32</v>
      </c>
      <c r="L12" s="4">
        <v>147</v>
      </c>
      <c r="M12" s="4">
        <v>202</v>
      </c>
      <c r="N12" s="4">
        <v>336</v>
      </c>
      <c r="O12" s="4">
        <v>365</v>
      </c>
      <c r="P12" s="4">
        <v>500</v>
      </c>
      <c r="Q12" s="4">
        <v>500</v>
      </c>
      <c r="R12" s="4">
        <v>500</v>
      </c>
      <c r="S12" s="4">
        <v>500</v>
      </c>
      <c r="T12" s="4">
        <v>500</v>
      </c>
      <c r="U12" s="4">
        <v>500</v>
      </c>
      <c r="V12" s="4">
        <v>500</v>
      </c>
      <c r="W12" s="4">
        <v>500</v>
      </c>
      <c r="X12" s="4">
        <v>500</v>
      </c>
      <c r="Y12" s="4">
        <v>325</v>
      </c>
      <c r="Z12" s="4">
        <v>317</v>
      </c>
      <c r="AA12" s="4"/>
      <c r="AB12" s="4">
        <v>185</v>
      </c>
      <c r="AC12" s="4"/>
      <c r="AD12" s="4">
        <v>107</v>
      </c>
      <c r="AE12" s="4"/>
      <c r="AF12" s="4"/>
      <c r="AG12" s="4"/>
      <c r="AH12" s="4"/>
      <c r="AI12" s="5">
        <f t="shared" si="0"/>
        <v>6558</v>
      </c>
      <c r="AJ12" s="19">
        <f t="shared" si="1"/>
        <v>190</v>
      </c>
      <c r="AK12" s="19">
        <v>95</v>
      </c>
      <c r="AL12" s="23"/>
      <c r="AM12" s="23"/>
      <c r="AO12" s="23"/>
    </row>
    <row r="13" spans="1:41" s="22" customFormat="1" ht="75" customHeight="1" x14ac:dyDescent="0.25">
      <c r="B13" s="4"/>
      <c r="C13" s="4" t="s">
        <v>42</v>
      </c>
      <c r="D13" s="16" t="s">
        <v>313</v>
      </c>
      <c r="E13" s="16" t="s">
        <v>43</v>
      </c>
      <c r="F13" s="15" t="s">
        <v>14</v>
      </c>
      <c r="G13" s="4"/>
      <c r="H13" s="4">
        <v>44</v>
      </c>
      <c r="I13" s="4">
        <v>50</v>
      </c>
      <c r="J13" s="4">
        <v>77</v>
      </c>
      <c r="K13" s="4">
        <v>113</v>
      </c>
      <c r="L13" s="4">
        <v>216</v>
      </c>
      <c r="M13" s="4">
        <v>229</v>
      </c>
      <c r="N13" s="4">
        <v>500</v>
      </c>
      <c r="O13" s="4">
        <v>257</v>
      </c>
      <c r="P13" s="4">
        <v>500</v>
      </c>
      <c r="Q13" s="4">
        <v>500</v>
      </c>
      <c r="R13" s="4">
        <v>500</v>
      </c>
      <c r="S13" s="4">
        <v>500</v>
      </c>
      <c r="T13" s="4">
        <v>500</v>
      </c>
      <c r="U13" s="4">
        <v>500</v>
      </c>
      <c r="V13" s="4">
        <v>500</v>
      </c>
      <c r="W13" s="4">
        <v>378</v>
      </c>
      <c r="X13" s="4">
        <v>500</v>
      </c>
      <c r="Y13" s="4">
        <v>219</v>
      </c>
      <c r="Z13" s="4">
        <v>303</v>
      </c>
      <c r="AA13" s="4"/>
      <c r="AB13" s="4">
        <v>95</v>
      </c>
      <c r="AC13" s="4"/>
      <c r="AD13" s="4">
        <v>43</v>
      </c>
      <c r="AE13" s="4"/>
      <c r="AF13" s="4"/>
      <c r="AG13" s="4"/>
      <c r="AH13" s="4"/>
      <c r="AI13" s="5">
        <f t="shared" si="0"/>
        <v>6524</v>
      </c>
      <c r="AJ13" s="19">
        <f t="shared" si="1"/>
        <v>170</v>
      </c>
      <c r="AK13" s="19">
        <v>85</v>
      </c>
      <c r="AL13" s="23"/>
      <c r="AM13" s="23"/>
      <c r="AO13" s="23"/>
    </row>
    <row r="14" spans="1:41" s="22" customFormat="1" ht="75" customHeight="1" x14ac:dyDescent="0.25">
      <c r="B14" s="4"/>
      <c r="C14" s="4" t="s">
        <v>32</v>
      </c>
      <c r="D14" s="16" t="s">
        <v>307</v>
      </c>
      <c r="E14" s="16" t="s">
        <v>33</v>
      </c>
      <c r="F14" s="15" t="s">
        <v>14</v>
      </c>
      <c r="G14" s="4"/>
      <c r="H14" s="4">
        <v>72</v>
      </c>
      <c r="I14" s="4">
        <v>76</v>
      </c>
      <c r="J14" s="4">
        <v>126</v>
      </c>
      <c r="K14" s="4">
        <v>205</v>
      </c>
      <c r="L14" s="4">
        <v>290</v>
      </c>
      <c r="M14" s="4">
        <v>309</v>
      </c>
      <c r="N14" s="4">
        <v>404</v>
      </c>
      <c r="O14" s="4">
        <v>100</v>
      </c>
      <c r="P14" s="4">
        <v>500</v>
      </c>
      <c r="Q14" s="4">
        <v>500</v>
      </c>
      <c r="R14" s="4">
        <v>500</v>
      </c>
      <c r="S14" s="4">
        <v>500</v>
      </c>
      <c r="T14" s="4">
        <v>500</v>
      </c>
      <c r="U14" s="4">
        <v>500</v>
      </c>
      <c r="V14" s="4">
        <v>500</v>
      </c>
      <c r="W14" s="4">
        <v>500</v>
      </c>
      <c r="X14" s="4">
        <v>500</v>
      </c>
      <c r="Y14" s="4">
        <v>51</v>
      </c>
      <c r="Z14" s="4">
        <v>233</v>
      </c>
      <c r="AA14" s="4"/>
      <c r="AB14" s="4">
        <v>51</v>
      </c>
      <c r="AC14" s="4"/>
      <c r="AD14" s="4">
        <v>1</v>
      </c>
      <c r="AE14" s="4"/>
      <c r="AF14" s="4"/>
      <c r="AG14" s="4"/>
      <c r="AH14" s="4"/>
      <c r="AI14" s="5">
        <f t="shared" si="0"/>
        <v>6418</v>
      </c>
      <c r="AJ14" s="19">
        <f t="shared" si="1"/>
        <v>150</v>
      </c>
      <c r="AK14" s="19">
        <v>75</v>
      </c>
      <c r="AL14" s="23"/>
      <c r="AM14" s="23"/>
      <c r="AO14" s="23"/>
    </row>
    <row r="15" spans="1:41" s="22" customFormat="1" ht="75" customHeight="1" x14ac:dyDescent="0.25">
      <c r="B15" s="4"/>
      <c r="C15" s="4" t="s">
        <v>77</v>
      </c>
      <c r="D15" s="16" t="s">
        <v>312</v>
      </c>
      <c r="E15" s="16" t="s">
        <v>78</v>
      </c>
      <c r="F15" s="15" t="s">
        <v>14</v>
      </c>
      <c r="G15" s="24"/>
      <c r="H15" s="24"/>
      <c r="I15" s="24"/>
      <c r="J15" s="24"/>
      <c r="K15" s="24"/>
      <c r="L15" s="24">
        <v>15</v>
      </c>
      <c r="M15" s="24">
        <v>16</v>
      </c>
      <c r="N15" s="24">
        <v>42</v>
      </c>
      <c r="O15" s="24">
        <v>8</v>
      </c>
      <c r="P15" s="24">
        <v>871</v>
      </c>
      <c r="Q15" s="24"/>
      <c r="R15" s="24">
        <v>1450</v>
      </c>
      <c r="S15" s="24">
        <v>14</v>
      </c>
      <c r="T15" s="24">
        <v>1694</v>
      </c>
      <c r="U15" s="24">
        <v>8</v>
      </c>
      <c r="V15" s="24">
        <v>1326</v>
      </c>
      <c r="W15" s="24">
        <v>101</v>
      </c>
      <c r="X15" s="24">
        <v>601</v>
      </c>
      <c r="Y15" s="24">
        <v>2</v>
      </c>
      <c r="Z15" s="24">
        <v>59</v>
      </c>
      <c r="AA15" s="24"/>
      <c r="AB15" s="24">
        <v>6</v>
      </c>
      <c r="AC15" s="24"/>
      <c r="AD15" s="24">
        <v>2</v>
      </c>
      <c r="AE15" s="24"/>
      <c r="AF15" s="24"/>
      <c r="AG15" s="24"/>
      <c r="AH15" s="24"/>
      <c r="AI15" s="5">
        <f t="shared" si="0"/>
        <v>6215</v>
      </c>
      <c r="AJ15" s="19">
        <f t="shared" si="1"/>
        <v>190</v>
      </c>
      <c r="AK15" s="20">
        <v>95</v>
      </c>
      <c r="AL15" s="23"/>
      <c r="AM15" s="23"/>
      <c r="AO15" s="23"/>
    </row>
    <row r="16" spans="1:41" s="22" customFormat="1" ht="75" customHeight="1" x14ac:dyDescent="0.25">
      <c r="B16" s="4"/>
      <c r="C16" s="4" t="s">
        <v>71</v>
      </c>
      <c r="D16" s="16" t="s">
        <v>319</v>
      </c>
      <c r="E16" s="16" t="s">
        <v>72</v>
      </c>
      <c r="F16" s="15" t="s">
        <v>17</v>
      </c>
      <c r="G16" s="24"/>
      <c r="H16" s="24"/>
      <c r="I16" s="24"/>
      <c r="J16" s="24">
        <v>137</v>
      </c>
      <c r="K16" s="24">
        <v>250</v>
      </c>
      <c r="L16" s="24">
        <v>328</v>
      </c>
      <c r="M16" s="24">
        <v>368</v>
      </c>
      <c r="N16" s="24">
        <v>500</v>
      </c>
      <c r="O16" s="24">
        <v>500</v>
      </c>
      <c r="P16" s="24">
        <v>500</v>
      </c>
      <c r="Q16" s="24">
        <v>500</v>
      </c>
      <c r="R16" s="24">
        <v>433</v>
      </c>
      <c r="S16" s="24">
        <v>500</v>
      </c>
      <c r="T16" s="24">
        <v>334</v>
      </c>
      <c r="U16" s="24">
        <v>500</v>
      </c>
      <c r="V16" s="24">
        <v>393</v>
      </c>
      <c r="W16" s="24">
        <v>366</v>
      </c>
      <c r="X16" s="24">
        <v>218</v>
      </c>
      <c r="Y16" s="24">
        <v>140</v>
      </c>
      <c r="Z16" s="24">
        <v>70</v>
      </c>
      <c r="AA16" s="24">
        <v>53</v>
      </c>
      <c r="AB16" s="24">
        <v>52</v>
      </c>
      <c r="AC16" s="24">
        <v>51</v>
      </c>
      <c r="AD16" s="24"/>
      <c r="AE16" s="24">
        <v>16</v>
      </c>
      <c r="AF16" s="24"/>
      <c r="AG16" s="24"/>
      <c r="AH16" s="24"/>
      <c r="AI16" s="5">
        <f t="shared" si="0"/>
        <v>6209</v>
      </c>
      <c r="AJ16" s="19">
        <f t="shared" si="1"/>
        <v>180</v>
      </c>
      <c r="AK16" s="20">
        <v>90</v>
      </c>
      <c r="AL16" s="23"/>
      <c r="AM16" s="23"/>
      <c r="AO16" s="23"/>
    </row>
    <row r="17" spans="2:41" s="22" customFormat="1" ht="75" customHeight="1" x14ac:dyDescent="0.25">
      <c r="B17" s="4"/>
      <c r="C17" s="4" t="s">
        <v>48</v>
      </c>
      <c r="D17" s="16" t="s">
        <v>314</v>
      </c>
      <c r="E17" s="16" t="s">
        <v>49</v>
      </c>
      <c r="F17" s="15" t="s">
        <v>14</v>
      </c>
      <c r="G17" s="4"/>
      <c r="H17" s="4"/>
      <c r="I17" s="4"/>
      <c r="J17" s="4"/>
      <c r="K17" s="4"/>
      <c r="L17" s="4">
        <v>177</v>
      </c>
      <c r="M17" s="4">
        <v>227</v>
      </c>
      <c r="N17" s="4">
        <v>405</v>
      </c>
      <c r="O17" s="4">
        <v>378</v>
      </c>
      <c r="P17" s="4">
        <v>500</v>
      </c>
      <c r="Q17" s="4">
        <v>500</v>
      </c>
      <c r="R17" s="4">
        <v>500</v>
      </c>
      <c r="S17" s="4">
        <v>500</v>
      </c>
      <c r="T17" s="4">
        <v>500</v>
      </c>
      <c r="U17" s="4">
        <v>500</v>
      </c>
      <c r="V17" s="4">
        <v>500</v>
      </c>
      <c r="W17" s="4">
        <v>481</v>
      </c>
      <c r="X17" s="4">
        <v>503</v>
      </c>
      <c r="Y17" s="4">
        <v>186</v>
      </c>
      <c r="Z17" s="4">
        <v>178</v>
      </c>
      <c r="AA17" s="4"/>
      <c r="AB17" s="4">
        <v>81</v>
      </c>
      <c r="AC17" s="4"/>
      <c r="AD17" s="4">
        <v>38</v>
      </c>
      <c r="AE17" s="4"/>
      <c r="AF17" s="4"/>
      <c r="AG17" s="4"/>
      <c r="AH17" s="4"/>
      <c r="AI17" s="5">
        <f t="shared" si="0"/>
        <v>6154</v>
      </c>
      <c r="AJ17" s="19">
        <f t="shared" si="1"/>
        <v>100</v>
      </c>
      <c r="AK17" s="19">
        <v>50</v>
      </c>
      <c r="AL17" s="23"/>
      <c r="AM17" s="23"/>
      <c r="AO17" s="23"/>
    </row>
    <row r="18" spans="2:41" s="22" customFormat="1" ht="75" customHeight="1" x14ac:dyDescent="0.25">
      <c r="B18" s="4"/>
      <c r="C18" s="4" t="s">
        <v>56</v>
      </c>
      <c r="D18" s="16" t="s">
        <v>316</v>
      </c>
      <c r="E18" s="16" t="s">
        <v>57</v>
      </c>
      <c r="F18" s="15" t="s">
        <v>14</v>
      </c>
      <c r="G18" s="24"/>
      <c r="H18" s="24"/>
      <c r="I18" s="24"/>
      <c r="J18" s="24">
        <v>39</v>
      </c>
      <c r="K18" s="24">
        <v>39</v>
      </c>
      <c r="L18" s="24">
        <v>158</v>
      </c>
      <c r="M18" s="24">
        <v>185</v>
      </c>
      <c r="N18" s="24">
        <v>329</v>
      </c>
      <c r="O18" s="24">
        <v>258</v>
      </c>
      <c r="P18" s="24">
        <v>500</v>
      </c>
      <c r="Q18" s="24">
        <v>500</v>
      </c>
      <c r="R18" s="24">
        <v>500</v>
      </c>
      <c r="S18" s="24">
        <v>500</v>
      </c>
      <c r="T18" s="24">
        <v>500</v>
      </c>
      <c r="U18" s="24">
        <v>500</v>
      </c>
      <c r="V18" s="24">
        <v>500</v>
      </c>
      <c r="W18" s="24">
        <v>471</v>
      </c>
      <c r="X18" s="24">
        <v>593</v>
      </c>
      <c r="Y18" s="24">
        <v>225</v>
      </c>
      <c r="Z18" s="24">
        <v>132</v>
      </c>
      <c r="AA18" s="24"/>
      <c r="AB18" s="24">
        <v>85</v>
      </c>
      <c r="AC18" s="24"/>
      <c r="AD18" s="24">
        <v>83</v>
      </c>
      <c r="AE18" s="24"/>
      <c r="AF18" s="24"/>
      <c r="AG18" s="24"/>
      <c r="AH18" s="24"/>
      <c r="AI18" s="5">
        <f t="shared" si="0"/>
        <v>6097</v>
      </c>
      <c r="AJ18" s="19">
        <f t="shared" si="1"/>
        <v>190</v>
      </c>
      <c r="AK18" s="20">
        <v>95</v>
      </c>
      <c r="AL18" s="23"/>
      <c r="AM18" s="23"/>
      <c r="AO18" s="23"/>
    </row>
    <row r="19" spans="2:41" s="22" customFormat="1" ht="75" customHeight="1" x14ac:dyDescent="0.25">
      <c r="B19" s="4"/>
      <c r="C19" s="4" t="s">
        <v>65</v>
      </c>
      <c r="D19" s="16" t="s">
        <v>313</v>
      </c>
      <c r="E19" s="16" t="s">
        <v>66</v>
      </c>
      <c r="F19" s="15" t="s">
        <v>14</v>
      </c>
      <c r="G19" s="24">
        <v>1</v>
      </c>
      <c r="H19" s="24">
        <v>63</v>
      </c>
      <c r="I19" s="24">
        <v>70</v>
      </c>
      <c r="J19" s="24">
        <v>107</v>
      </c>
      <c r="K19" s="24">
        <v>179</v>
      </c>
      <c r="L19" s="24">
        <v>262</v>
      </c>
      <c r="M19" s="24">
        <v>250</v>
      </c>
      <c r="N19" s="24">
        <v>426</v>
      </c>
      <c r="O19" s="24">
        <v>192</v>
      </c>
      <c r="P19" s="24">
        <v>500</v>
      </c>
      <c r="Q19" s="24">
        <v>500</v>
      </c>
      <c r="R19" s="24">
        <v>500</v>
      </c>
      <c r="S19" s="24">
        <v>500</v>
      </c>
      <c r="T19" s="24">
        <v>500</v>
      </c>
      <c r="U19" s="24">
        <v>282</v>
      </c>
      <c r="V19" s="24">
        <v>500</v>
      </c>
      <c r="W19" s="24">
        <v>263</v>
      </c>
      <c r="X19" s="24">
        <v>462</v>
      </c>
      <c r="Y19" s="24">
        <v>130</v>
      </c>
      <c r="Z19" s="24">
        <v>212</v>
      </c>
      <c r="AA19" s="24"/>
      <c r="AB19" s="24">
        <v>95</v>
      </c>
      <c r="AC19" s="24"/>
      <c r="AD19" s="24">
        <v>74</v>
      </c>
      <c r="AE19" s="24"/>
      <c r="AF19" s="24"/>
      <c r="AG19" s="24"/>
      <c r="AH19" s="24"/>
      <c r="AI19" s="5">
        <f t="shared" si="0"/>
        <v>6068</v>
      </c>
      <c r="AJ19" s="19">
        <f t="shared" si="1"/>
        <v>170</v>
      </c>
      <c r="AK19" s="20">
        <v>85</v>
      </c>
      <c r="AL19" s="23"/>
      <c r="AM19" s="23"/>
      <c r="AO19" s="23"/>
    </row>
    <row r="20" spans="2:41" s="22" customFormat="1" ht="75" customHeight="1" x14ac:dyDescent="0.25">
      <c r="B20" s="4"/>
      <c r="C20" s="4" t="s">
        <v>30</v>
      </c>
      <c r="D20" s="16" t="s">
        <v>309</v>
      </c>
      <c r="E20" s="16" t="s">
        <v>31</v>
      </c>
      <c r="F20" s="15" t="s">
        <v>14</v>
      </c>
      <c r="G20" s="4"/>
      <c r="H20" s="4"/>
      <c r="I20" s="4"/>
      <c r="J20" s="4"/>
      <c r="K20" s="4"/>
      <c r="L20" s="4">
        <v>332</v>
      </c>
      <c r="M20" s="4">
        <v>431</v>
      </c>
      <c r="N20" s="4">
        <v>500</v>
      </c>
      <c r="O20" s="4">
        <v>500</v>
      </c>
      <c r="P20" s="4">
        <v>500</v>
      </c>
      <c r="Q20" s="4"/>
      <c r="R20" s="4">
        <v>352</v>
      </c>
      <c r="S20" s="4">
        <v>500</v>
      </c>
      <c r="T20" s="4">
        <v>500</v>
      </c>
      <c r="U20" s="4">
        <v>500</v>
      </c>
      <c r="V20" s="4">
        <v>500</v>
      </c>
      <c r="W20" s="4">
        <v>500</v>
      </c>
      <c r="X20" s="4">
        <v>500</v>
      </c>
      <c r="Y20" s="4">
        <v>20</v>
      </c>
      <c r="Z20" s="4">
        <v>178</v>
      </c>
      <c r="AA20" s="4"/>
      <c r="AB20" s="4"/>
      <c r="AC20" s="4"/>
      <c r="AD20" s="4">
        <v>180</v>
      </c>
      <c r="AE20" s="4"/>
      <c r="AF20" s="4"/>
      <c r="AG20" s="4"/>
      <c r="AH20" s="4"/>
      <c r="AI20" s="5">
        <f t="shared" si="0"/>
        <v>5993</v>
      </c>
      <c r="AJ20" s="19">
        <f t="shared" si="1"/>
        <v>140</v>
      </c>
      <c r="AK20" s="19">
        <v>70</v>
      </c>
      <c r="AL20" s="23"/>
      <c r="AM20" s="23"/>
      <c r="AO20" s="23"/>
    </row>
    <row r="21" spans="2:41" s="22" customFormat="1" ht="75" customHeight="1" x14ac:dyDescent="0.25">
      <c r="B21" s="4"/>
      <c r="C21" s="4" t="s">
        <v>54</v>
      </c>
      <c r="D21" s="16" t="s">
        <v>304</v>
      </c>
      <c r="E21" s="16" t="s">
        <v>55</v>
      </c>
      <c r="F21" s="15" t="s">
        <v>17</v>
      </c>
      <c r="G21" s="24"/>
      <c r="H21" s="24"/>
      <c r="I21" s="24"/>
      <c r="J21" s="24">
        <v>253</v>
      </c>
      <c r="K21" s="24">
        <v>385</v>
      </c>
      <c r="L21" s="24">
        <v>442</v>
      </c>
      <c r="M21" s="24">
        <v>500</v>
      </c>
      <c r="N21" s="24">
        <v>500</v>
      </c>
      <c r="O21" s="24">
        <v>500</v>
      </c>
      <c r="P21" s="24">
        <v>500</v>
      </c>
      <c r="Q21" s="24">
        <v>500</v>
      </c>
      <c r="R21" s="24">
        <v>500</v>
      </c>
      <c r="S21" s="24">
        <v>500</v>
      </c>
      <c r="T21" s="24">
        <v>500</v>
      </c>
      <c r="U21" s="24">
        <v>349</v>
      </c>
      <c r="V21" s="24">
        <v>254</v>
      </c>
      <c r="W21" s="24">
        <v>152</v>
      </c>
      <c r="X21" s="24">
        <v>142</v>
      </c>
      <c r="Y21" s="24"/>
      <c r="Z21" s="24"/>
      <c r="AA21" s="24">
        <v>4</v>
      </c>
      <c r="AB21" s="24">
        <v>4</v>
      </c>
      <c r="AC21" s="24">
        <v>5</v>
      </c>
      <c r="AD21" s="24"/>
      <c r="AE21" s="24"/>
      <c r="AF21" s="24"/>
      <c r="AG21" s="24"/>
      <c r="AH21" s="24"/>
      <c r="AI21" s="5">
        <f t="shared" si="0"/>
        <v>5990</v>
      </c>
      <c r="AJ21" s="19">
        <f t="shared" si="1"/>
        <v>120</v>
      </c>
      <c r="AK21" s="20">
        <v>60</v>
      </c>
      <c r="AL21" s="23"/>
      <c r="AM21" s="23"/>
      <c r="AO21" s="23"/>
    </row>
    <row r="22" spans="2:41" s="22" customFormat="1" ht="75" customHeight="1" x14ac:dyDescent="0.25">
      <c r="B22" s="4"/>
      <c r="C22" s="4" t="s">
        <v>46</v>
      </c>
      <c r="D22" s="16" t="s">
        <v>309</v>
      </c>
      <c r="E22" s="16" t="s">
        <v>47</v>
      </c>
      <c r="F22" s="15" t="s">
        <v>14</v>
      </c>
      <c r="G22" s="4"/>
      <c r="H22" s="4"/>
      <c r="I22" s="4"/>
      <c r="J22" s="4"/>
      <c r="K22" s="4"/>
      <c r="L22" s="4">
        <v>222</v>
      </c>
      <c r="M22" s="4">
        <v>356</v>
      </c>
      <c r="N22" s="4">
        <v>500</v>
      </c>
      <c r="O22" s="4">
        <v>500</v>
      </c>
      <c r="P22" s="4">
        <v>500</v>
      </c>
      <c r="Q22" s="4">
        <v>500</v>
      </c>
      <c r="R22" s="4">
        <v>500</v>
      </c>
      <c r="S22" s="4">
        <v>500</v>
      </c>
      <c r="T22" s="4">
        <v>500</v>
      </c>
      <c r="U22" s="4">
        <v>500</v>
      </c>
      <c r="V22" s="4">
        <v>500</v>
      </c>
      <c r="W22" s="4">
        <v>321</v>
      </c>
      <c r="X22" s="4">
        <v>419</v>
      </c>
      <c r="Y22" s="4">
        <v>18</v>
      </c>
      <c r="Z22" s="4">
        <v>35</v>
      </c>
      <c r="AA22" s="4"/>
      <c r="AB22" s="4">
        <v>3</v>
      </c>
      <c r="AC22" s="4"/>
      <c r="AD22" s="4">
        <v>8</v>
      </c>
      <c r="AE22" s="4"/>
      <c r="AF22" s="4"/>
      <c r="AG22" s="4"/>
      <c r="AH22" s="4"/>
      <c r="AI22" s="5">
        <f t="shared" si="0"/>
        <v>5882</v>
      </c>
      <c r="AJ22" s="19">
        <f t="shared" si="1"/>
        <v>140</v>
      </c>
      <c r="AK22" s="19">
        <v>70</v>
      </c>
      <c r="AL22" s="23"/>
      <c r="AM22" s="23"/>
      <c r="AO22" s="23"/>
    </row>
    <row r="23" spans="2:41" ht="76.900000000000006" customHeight="1" x14ac:dyDescent="0.25">
      <c r="B23" s="4"/>
      <c r="C23" s="4" t="s">
        <v>60</v>
      </c>
      <c r="D23" s="16" t="s">
        <v>61</v>
      </c>
      <c r="E23" s="16" t="s">
        <v>62</v>
      </c>
      <c r="F23" s="15" t="s">
        <v>14</v>
      </c>
      <c r="G23" s="24"/>
      <c r="H23" s="24"/>
      <c r="I23" s="24"/>
      <c r="J23" s="24"/>
      <c r="K23" s="24"/>
      <c r="L23" s="24">
        <v>288</v>
      </c>
      <c r="M23" s="24">
        <v>384</v>
      </c>
      <c r="N23" s="24">
        <v>500</v>
      </c>
      <c r="O23" s="24">
        <v>500</v>
      </c>
      <c r="P23" s="24">
        <v>500</v>
      </c>
      <c r="Q23" s="24"/>
      <c r="R23" s="24">
        <v>500</v>
      </c>
      <c r="S23" s="24">
        <v>30</v>
      </c>
      <c r="T23" s="24">
        <v>500</v>
      </c>
      <c r="U23" s="24">
        <v>18</v>
      </c>
      <c r="V23" s="24">
        <v>133</v>
      </c>
      <c r="W23" s="24">
        <v>660</v>
      </c>
      <c r="X23" s="24">
        <v>470</v>
      </c>
      <c r="Y23" s="24">
        <v>384</v>
      </c>
      <c r="Z23" s="24">
        <v>510</v>
      </c>
      <c r="AA23" s="24"/>
      <c r="AB23" s="24">
        <v>264</v>
      </c>
      <c r="AC23" s="24"/>
      <c r="AD23" s="24">
        <v>120</v>
      </c>
      <c r="AE23" s="24"/>
      <c r="AF23" s="24"/>
      <c r="AG23" s="24"/>
      <c r="AH23" s="24"/>
      <c r="AI23" s="5">
        <f t="shared" si="0"/>
        <v>5761</v>
      </c>
      <c r="AJ23" s="19">
        <f t="shared" si="1"/>
        <v>130</v>
      </c>
      <c r="AK23" s="20">
        <v>65</v>
      </c>
    </row>
    <row r="24" spans="2:41" ht="76.900000000000006" customHeight="1" x14ac:dyDescent="0.25">
      <c r="B24" s="4"/>
      <c r="C24" s="4" t="s">
        <v>36</v>
      </c>
      <c r="D24" s="16" t="s">
        <v>304</v>
      </c>
      <c r="E24" s="16" t="s">
        <v>37</v>
      </c>
      <c r="F24" s="15" t="s">
        <v>17</v>
      </c>
      <c r="G24" s="4"/>
      <c r="H24" s="4"/>
      <c r="I24" s="4"/>
      <c r="J24" s="4">
        <v>1</v>
      </c>
      <c r="K24" s="4">
        <v>352</v>
      </c>
      <c r="L24" s="4">
        <v>358</v>
      </c>
      <c r="M24" s="4">
        <v>500</v>
      </c>
      <c r="N24" s="4">
        <v>500</v>
      </c>
      <c r="O24" s="4">
        <v>500</v>
      </c>
      <c r="P24" s="4">
        <v>500</v>
      </c>
      <c r="Q24" s="4">
        <v>500</v>
      </c>
      <c r="R24" s="4">
        <v>500</v>
      </c>
      <c r="S24" s="4">
        <v>500</v>
      </c>
      <c r="T24" s="4">
        <v>500</v>
      </c>
      <c r="U24" s="4">
        <v>375</v>
      </c>
      <c r="V24" s="4">
        <v>268</v>
      </c>
      <c r="W24" s="4">
        <v>225</v>
      </c>
      <c r="X24" s="4">
        <v>144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5723</v>
      </c>
      <c r="AJ24" s="19">
        <f t="shared" si="1"/>
        <v>120</v>
      </c>
      <c r="AK24" s="19">
        <v>60</v>
      </c>
    </row>
    <row r="25" spans="2:41" ht="76.900000000000006" customHeight="1" x14ac:dyDescent="0.25">
      <c r="B25" s="4"/>
      <c r="C25" s="4" t="s">
        <v>44</v>
      </c>
      <c r="D25" s="16" t="s">
        <v>304</v>
      </c>
      <c r="E25" s="16" t="s">
        <v>45</v>
      </c>
      <c r="F25" s="15" t="s">
        <v>17</v>
      </c>
      <c r="G25" s="4"/>
      <c r="H25" s="4"/>
      <c r="I25" s="4"/>
      <c r="J25" s="4">
        <v>1</v>
      </c>
      <c r="K25" s="4">
        <v>194</v>
      </c>
      <c r="L25" s="4">
        <v>366</v>
      </c>
      <c r="M25" s="4">
        <v>500</v>
      </c>
      <c r="N25" s="4">
        <v>500</v>
      </c>
      <c r="O25" s="4">
        <v>500</v>
      </c>
      <c r="P25" s="4">
        <v>500</v>
      </c>
      <c r="Q25" s="4">
        <v>500</v>
      </c>
      <c r="R25" s="4">
        <v>500</v>
      </c>
      <c r="S25" s="4">
        <v>500</v>
      </c>
      <c r="T25" s="4">
        <v>500</v>
      </c>
      <c r="U25" s="4">
        <v>436</v>
      </c>
      <c r="V25" s="4">
        <v>356</v>
      </c>
      <c r="W25" s="4">
        <v>227</v>
      </c>
      <c r="X25" s="4">
        <v>136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5716</v>
      </c>
      <c r="AJ25" s="19">
        <f t="shared" si="1"/>
        <v>120</v>
      </c>
      <c r="AK25" s="19">
        <v>60</v>
      </c>
    </row>
    <row r="26" spans="2:41" ht="76.900000000000006" customHeight="1" x14ac:dyDescent="0.25">
      <c r="B26" s="4"/>
      <c r="C26" s="4" t="s">
        <v>69</v>
      </c>
      <c r="D26" s="16" t="s">
        <v>306</v>
      </c>
      <c r="E26" s="16" t="s">
        <v>70</v>
      </c>
      <c r="F26" s="15" t="s">
        <v>14</v>
      </c>
      <c r="G26" s="24"/>
      <c r="H26" s="24">
        <v>5</v>
      </c>
      <c r="I26" s="24">
        <v>5</v>
      </c>
      <c r="J26" s="24">
        <v>19</v>
      </c>
      <c r="K26" s="24">
        <v>5</v>
      </c>
      <c r="L26" s="24">
        <v>476</v>
      </c>
      <c r="M26" s="24">
        <v>500</v>
      </c>
      <c r="N26" s="24">
        <v>54</v>
      </c>
      <c r="O26" s="24">
        <v>330</v>
      </c>
      <c r="P26" s="24">
        <v>320</v>
      </c>
      <c r="Q26" s="24">
        <v>500</v>
      </c>
      <c r="R26" s="24">
        <v>500</v>
      </c>
      <c r="S26" s="24">
        <v>500</v>
      </c>
      <c r="T26" s="24">
        <v>500</v>
      </c>
      <c r="U26" s="24">
        <v>343</v>
      </c>
      <c r="V26" s="24">
        <v>422</v>
      </c>
      <c r="W26" s="24">
        <v>359</v>
      </c>
      <c r="X26" s="24">
        <v>570</v>
      </c>
      <c r="Y26" s="24">
        <v>249</v>
      </c>
      <c r="Z26" s="24">
        <v>5</v>
      </c>
      <c r="AA26" s="24"/>
      <c r="AB26" s="24"/>
      <c r="AC26" s="24"/>
      <c r="AD26" s="24">
        <v>5</v>
      </c>
      <c r="AE26" s="24"/>
      <c r="AF26" s="24"/>
      <c r="AG26" s="24"/>
      <c r="AH26" s="24"/>
      <c r="AI26" s="5">
        <f t="shared" si="0"/>
        <v>5667</v>
      </c>
      <c r="AJ26" s="19">
        <f t="shared" si="1"/>
        <v>130</v>
      </c>
      <c r="AK26" s="20">
        <v>65</v>
      </c>
    </row>
    <row r="27" spans="2:41" ht="76.900000000000006" customHeight="1" x14ac:dyDescent="0.25">
      <c r="B27" s="4"/>
      <c r="C27" s="4" t="s">
        <v>73</v>
      </c>
      <c r="D27" s="16" t="s">
        <v>313</v>
      </c>
      <c r="E27" s="16" t="s">
        <v>74</v>
      </c>
      <c r="F27" s="15" t="s">
        <v>14</v>
      </c>
      <c r="G27" s="24"/>
      <c r="H27" s="24"/>
      <c r="I27" s="24"/>
      <c r="J27" s="24">
        <v>17</v>
      </c>
      <c r="K27" s="24">
        <v>14</v>
      </c>
      <c r="L27" s="24">
        <v>49</v>
      </c>
      <c r="M27" s="24">
        <v>61</v>
      </c>
      <c r="N27" s="24">
        <v>251</v>
      </c>
      <c r="O27" s="24">
        <v>201</v>
      </c>
      <c r="P27" s="24">
        <v>500</v>
      </c>
      <c r="Q27" s="24">
        <v>484</v>
      </c>
      <c r="R27" s="24">
        <v>500</v>
      </c>
      <c r="S27" s="24">
        <v>500</v>
      </c>
      <c r="T27" s="24">
        <v>928</v>
      </c>
      <c r="U27" s="24">
        <v>455</v>
      </c>
      <c r="V27" s="24">
        <v>500</v>
      </c>
      <c r="W27" s="24">
        <v>314</v>
      </c>
      <c r="X27" s="24">
        <v>516</v>
      </c>
      <c r="Y27" s="24">
        <v>80</v>
      </c>
      <c r="Z27" s="24">
        <v>146</v>
      </c>
      <c r="AA27" s="24"/>
      <c r="AB27" s="24">
        <v>57</v>
      </c>
      <c r="AC27" s="24"/>
      <c r="AD27" s="24">
        <v>33</v>
      </c>
      <c r="AE27" s="24"/>
      <c r="AF27" s="24"/>
      <c r="AG27" s="24"/>
      <c r="AH27" s="24"/>
      <c r="AI27" s="5">
        <f t="shared" si="0"/>
        <v>5606</v>
      </c>
      <c r="AJ27" s="19">
        <f t="shared" si="1"/>
        <v>170</v>
      </c>
      <c r="AK27" s="20">
        <v>85</v>
      </c>
    </row>
    <row r="28" spans="2:41" ht="76.900000000000006" customHeight="1" x14ac:dyDescent="0.25">
      <c r="B28" s="4"/>
      <c r="C28" s="4" t="s">
        <v>50</v>
      </c>
      <c r="D28" s="16" t="s">
        <v>315</v>
      </c>
      <c r="E28" s="16" t="s">
        <v>51</v>
      </c>
      <c r="F28" s="15" t="s">
        <v>14</v>
      </c>
      <c r="G28" s="4"/>
      <c r="H28" s="4"/>
      <c r="I28" s="4"/>
      <c r="J28" s="4"/>
      <c r="K28" s="4"/>
      <c r="L28" s="4">
        <v>61</v>
      </c>
      <c r="M28" s="4">
        <v>142</v>
      </c>
      <c r="N28" s="4">
        <v>517</v>
      </c>
      <c r="O28" s="4">
        <v>490</v>
      </c>
      <c r="P28" s="4">
        <v>500</v>
      </c>
      <c r="Q28" s="4">
        <v>500</v>
      </c>
      <c r="R28" s="4">
        <v>500</v>
      </c>
      <c r="S28" s="4">
        <v>500</v>
      </c>
      <c r="T28" s="4">
        <v>500</v>
      </c>
      <c r="U28" s="4">
        <v>500</v>
      </c>
      <c r="V28" s="4">
        <v>500</v>
      </c>
      <c r="W28" s="4">
        <v>308</v>
      </c>
      <c r="X28" s="4">
        <v>304</v>
      </c>
      <c r="Y28" s="4">
        <v>66</v>
      </c>
      <c r="Z28" s="4">
        <v>14</v>
      </c>
      <c r="AA28" s="4"/>
      <c r="AB28" s="4">
        <v>5</v>
      </c>
      <c r="AC28" s="4"/>
      <c r="AD28" s="4">
        <v>10</v>
      </c>
      <c r="AE28" s="4"/>
      <c r="AF28" s="4"/>
      <c r="AG28" s="4"/>
      <c r="AH28" s="4"/>
      <c r="AI28" s="5">
        <f t="shared" si="0"/>
        <v>5417</v>
      </c>
      <c r="AJ28" s="19">
        <f t="shared" si="1"/>
        <v>140</v>
      </c>
      <c r="AK28" s="19">
        <v>70</v>
      </c>
    </row>
    <row r="29" spans="2:41" ht="76.900000000000006" customHeight="1" x14ac:dyDescent="0.25">
      <c r="B29" s="4"/>
      <c r="C29" s="4" t="s">
        <v>67</v>
      </c>
      <c r="D29" s="16" t="s">
        <v>316</v>
      </c>
      <c r="E29" s="16" t="s">
        <v>68</v>
      </c>
      <c r="F29" s="15" t="s">
        <v>14</v>
      </c>
      <c r="G29" s="24"/>
      <c r="H29" s="24">
        <v>65</v>
      </c>
      <c r="I29" s="24">
        <v>79</v>
      </c>
      <c r="J29" s="24">
        <v>154</v>
      </c>
      <c r="K29" s="24">
        <v>274</v>
      </c>
      <c r="L29" s="24">
        <v>400</v>
      </c>
      <c r="M29" s="24">
        <v>358</v>
      </c>
      <c r="N29" s="24">
        <v>500</v>
      </c>
      <c r="O29" s="24">
        <v>35</v>
      </c>
      <c r="P29" s="24">
        <v>500</v>
      </c>
      <c r="Q29" s="24">
        <v>367</v>
      </c>
      <c r="R29" s="24">
        <v>500</v>
      </c>
      <c r="S29" s="24">
        <v>177</v>
      </c>
      <c r="T29" s="24">
        <v>500</v>
      </c>
      <c r="U29" s="24">
        <v>149</v>
      </c>
      <c r="V29" s="24">
        <v>500</v>
      </c>
      <c r="W29" s="24">
        <v>129</v>
      </c>
      <c r="X29" s="24">
        <v>486</v>
      </c>
      <c r="Y29" s="24"/>
      <c r="Z29" s="24">
        <v>100</v>
      </c>
      <c r="AA29" s="24"/>
      <c r="AB29" s="24">
        <v>19</v>
      </c>
      <c r="AC29" s="24"/>
      <c r="AD29" s="24">
        <v>64</v>
      </c>
      <c r="AE29" s="24"/>
      <c r="AF29" s="24"/>
      <c r="AG29" s="24"/>
      <c r="AH29" s="24"/>
      <c r="AI29" s="5">
        <f t="shared" si="0"/>
        <v>5356</v>
      </c>
      <c r="AJ29" s="19">
        <f t="shared" si="1"/>
        <v>190</v>
      </c>
      <c r="AK29" s="20">
        <v>95</v>
      </c>
    </row>
    <row r="30" spans="2:41" ht="76.900000000000006" customHeight="1" x14ac:dyDescent="0.25">
      <c r="B30" s="4"/>
      <c r="C30" s="4" t="s">
        <v>75</v>
      </c>
      <c r="D30" s="16" t="s">
        <v>320</v>
      </c>
      <c r="E30" s="16" t="s">
        <v>76</v>
      </c>
      <c r="F30" s="15" t="s">
        <v>17</v>
      </c>
      <c r="G30" s="24"/>
      <c r="H30" s="24"/>
      <c r="I30" s="24"/>
      <c r="J30" s="24"/>
      <c r="K30" s="24">
        <v>1</v>
      </c>
      <c r="L30" s="24">
        <v>190</v>
      </c>
      <c r="M30" s="24">
        <v>433</v>
      </c>
      <c r="N30" s="24">
        <v>500</v>
      </c>
      <c r="O30" s="24">
        <v>500</v>
      </c>
      <c r="P30" s="24">
        <v>500</v>
      </c>
      <c r="Q30" s="24">
        <v>500</v>
      </c>
      <c r="R30" s="24">
        <v>440</v>
      </c>
      <c r="S30" s="24">
        <v>535</v>
      </c>
      <c r="T30" s="24">
        <v>482</v>
      </c>
      <c r="U30" s="24">
        <v>258</v>
      </c>
      <c r="V30" s="24">
        <v>475</v>
      </c>
      <c r="W30" s="24">
        <v>213</v>
      </c>
      <c r="X30" s="24">
        <v>325</v>
      </c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5">
        <f t="shared" si="0"/>
        <v>5352</v>
      </c>
      <c r="AJ30" s="19">
        <f t="shared" si="1"/>
        <v>130</v>
      </c>
      <c r="AK30" s="20">
        <v>65</v>
      </c>
    </row>
    <row r="31" spans="2:41" ht="76.900000000000006" customHeight="1" x14ac:dyDescent="0.25">
      <c r="B31" s="4"/>
      <c r="C31" s="4" t="s">
        <v>63</v>
      </c>
      <c r="D31" s="16" t="s">
        <v>318</v>
      </c>
      <c r="E31" s="16" t="s">
        <v>64</v>
      </c>
      <c r="F31" s="15" t="s">
        <v>14</v>
      </c>
      <c r="G31" s="24"/>
      <c r="H31" s="24">
        <v>69</v>
      </c>
      <c r="I31" s="24">
        <v>88</v>
      </c>
      <c r="J31" s="24">
        <v>106</v>
      </c>
      <c r="K31" s="24">
        <v>161</v>
      </c>
      <c r="L31" s="24">
        <v>220</v>
      </c>
      <c r="M31" s="24">
        <v>244</v>
      </c>
      <c r="N31" s="24">
        <v>322</v>
      </c>
      <c r="O31" s="24">
        <v>214</v>
      </c>
      <c r="P31" s="24">
        <v>500</v>
      </c>
      <c r="Q31" s="24">
        <v>500</v>
      </c>
      <c r="R31" s="24">
        <v>500</v>
      </c>
      <c r="S31" s="24">
        <v>500</v>
      </c>
      <c r="T31" s="24">
        <v>500</v>
      </c>
      <c r="U31" s="24">
        <v>356</v>
      </c>
      <c r="V31" s="24">
        <v>500</v>
      </c>
      <c r="W31" s="24">
        <v>173</v>
      </c>
      <c r="X31" s="24">
        <v>254</v>
      </c>
      <c r="Y31" s="24">
        <v>29</v>
      </c>
      <c r="Z31" s="24">
        <v>27</v>
      </c>
      <c r="AA31" s="24"/>
      <c r="AB31" s="24">
        <v>38</v>
      </c>
      <c r="AC31" s="24"/>
      <c r="AD31" s="24">
        <v>49</v>
      </c>
      <c r="AE31" s="24"/>
      <c r="AF31" s="24"/>
      <c r="AG31" s="24"/>
      <c r="AH31" s="24"/>
      <c r="AI31" s="5">
        <f t="shared" si="0"/>
        <v>5350</v>
      </c>
      <c r="AJ31" s="19">
        <f t="shared" si="1"/>
        <v>170</v>
      </c>
      <c r="AK31" s="20">
        <v>85</v>
      </c>
    </row>
    <row r="32" spans="2:41" ht="76.900000000000006" customHeight="1" x14ac:dyDescent="0.25">
      <c r="B32" s="4"/>
      <c r="C32" s="4" t="s">
        <v>81</v>
      </c>
      <c r="D32" s="16" t="s">
        <v>303</v>
      </c>
      <c r="E32" s="16" t="s">
        <v>82</v>
      </c>
      <c r="F32" s="15" t="s">
        <v>14</v>
      </c>
      <c r="G32" s="24"/>
      <c r="H32" s="24"/>
      <c r="I32" s="24"/>
      <c r="J32" s="24"/>
      <c r="K32" s="24"/>
      <c r="L32" s="24">
        <v>131</v>
      </c>
      <c r="M32" s="24">
        <v>164</v>
      </c>
      <c r="N32" s="24">
        <v>486</v>
      </c>
      <c r="O32" s="24">
        <v>440</v>
      </c>
      <c r="P32" s="24">
        <v>500</v>
      </c>
      <c r="Q32" s="24">
        <v>500</v>
      </c>
      <c r="R32" s="24">
        <v>741</v>
      </c>
      <c r="S32" s="24">
        <v>500</v>
      </c>
      <c r="T32" s="24">
        <v>500</v>
      </c>
      <c r="U32" s="24">
        <v>375</v>
      </c>
      <c r="V32" s="24">
        <v>327</v>
      </c>
      <c r="W32" s="24">
        <v>265</v>
      </c>
      <c r="X32" s="24">
        <v>160</v>
      </c>
      <c r="Y32" s="24">
        <v>19</v>
      </c>
      <c r="Z32" s="24">
        <v>1</v>
      </c>
      <c r="AA32" s="24"/>
      <c r="AB32" s="24">
        <v>1</v>
      </c>
      <c r="AC32" s="24"/>
      <c r="AD32" s="24"/>
      <c r="AE32" s="24"/>
      <c r="AF32" s="24"/>
      <c r="AG32" s="24"/>
      <c r="AH32" s="24"/>
      <c r="AI32" s="5">
        <f t="shared" si="0"/>
        <v>5110</v>
      </c>
      <c r="AJ32" s="19">
        <f t="shared" si="1"/>
        <v>130</v>
      </c>
      <c r="AK32" s="20">
        <v>65</v>
      </c>
    </row>
    <row r="33" spans="2:37" ht="76.900000000000006" customHeight="1" x14ac:dyDescent="0.25">
      <c r="B33" s="4"/>
      <c r="C33" s="4" t="s">
        <v>58</v>
      </c>
      <c r="D33" s="16" t="s">
        <v>317</v>
      </c>
      <c r="E33" s="16" t="s">
        <v>59</v>
      </c>
      <c r="F33" s="15" t="s">
        <v>17</v>
      </c>
      <c r="G33" s="24"/>
      <c r="H33" s="24"/>
      <c r="I33" s="24"/>
      <c r="J33" s="24">
        <v>187</v>
      </c>
      <c r="K33" s="24">
        <v>318</v>
      </c>
      <c r="L33" s="24">
        <v>446</v>
      </c>
      <c r="M33" s="24">
        <v>500</v>
      </c>
      <c r="N33" s="24">
        <v>500</v>
      </c>
      <c r="O33" s="24">
        <v>500</v>
      </c>
      <c r="P33" s="24">
        <v>500</v>
      </c>
      <c r="Q33" s="24">
        <v>500</v>
      </c>
      <c r="R33" s="24">
        <v>500</v>
      </c>
      <c r="S33" s="24">
        <v>500</v>
      </c>
      <c r="T33" s="24">
        <v>363</v>
      </c>
      <c r="U33" s="24">
        <v>44</v>
      </c>
      <c r="V33" s="24">
        <v>24</v>
      </c>
      <c r="W33" s="24">
        <v>20</v>
      </c>
      <c r="X33" s="24">
        <v>13</v>
      </c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5">
        <f t="shared" si="0"/>
        <v>4915</v>
      </c>
      <c r="AJ33" s="19">
        <f t="shared" si="1"/>
        <v>120</v>
      </c>
      <c r="AK33" s="20">
        <v>60</v>
      </c>
    </row>
    <row r="34" spans="2:37" ht="76.900000000000006" customHeight="1" x14ac:dyDescent="0.25">
      <c r="B34" s="4"/>
      <c r="C34" s="4" t="s">
        <v>85</v>
      </c>
      <c r="D34" s="16" t="s">
        <v>316</v>
      </c>
      <c r="E34" s="16" t="s">
        <v>86</v>
      </c>
      <c r="F34" s="15" t="s">
        <v>14</v>
      </c>
      <c r="G34" s="24"/>
      <c r="H34" s="24"/>
      <c r="I34" s="24"/>
      <c r="J34" s="24">
        <v>26</v>
      </c>
      <c r="K34" s="24">
        <v>21</v>
      </c>
      <c r="L34" s="24">
        <v>89</v>
      </c>
      <c r="M34" s="24">
        <v>94</v>
      </c>
      <c r="N34" s="24">
        <v>209</v>
      </c>
      <c r="O34" s="24">
        <v>188</v>
      </c>
      <c r="P34" s="24">
        <v>378</v>
      </c>
      <c r="Q34" s="24">
        <v>498</v>
      </c>
      <c r="R34" s="24">
        <v>500</v>
      </c>
      <c r="S34" s="24">
        <v>500</v>
      </c>
      <c r="T34" s="24">
        <v>500</v>
      </c>
      <c r="U34" s="24">
        <v>434</v>
      </c>
      <c r="V34" s="24">
        <v>483</v>
      </c>
      <c r="W34" s="24">
        <v>258</v>
      </c>
      <c r="X34" s="24">
        <v>334</v>
      </c>
      <c r="Y34" s="24">
        <v>115</v>
      </c>
      <c r="Z34" s="24">
        <v>71</v>
      </c>
      <c r="AA34" s="24"/>
      <c r="AB34" s="24">
        <v>56</v>
      </c>
      <c r="AC34" s="24"/>
      <c r="AD34" s="24">
        <v>53</v>
      </c>
      <c r="AE34" s="24"/>
      <c r="AF34" s="24"/>
      <c r="AG34" s="24"/>
      <c r="AH34" s="24"/>
      <c r="AI34" s="5">
        <f t="shared" si="0"/>
        <v>4807</v>
      </c>
      <c r="AJ34" s="19">
        <f t="shared" si="1"/>
        <v>190</v>
      </c>
      <c r="AK34" s="20">
        <v>95</v>
      </c>
    </row>
    <row r="35" spans="2:37" ht="76.900000000000006" customHeight="1" x14ac:dyDescent="0.25">
      <c r="B35" s="4"/>
      <c r="C35" s="4" t="s">
        <v>91</v>
      </c>
      <c r="D35" s="16" t="s">
        <v>322</v>
      </c>
      <c r="E35" s="16" t="s">
        <v>92</v>
      </c>
      <c r="F35" s="15" t="s">
        <v>17</v>
      </c>
      <c r="G35" s="24"/>
      <c r="H35" s="24"/>
      <c r="I35" s="24"/>
      <c r="J35" s="24">
        <v>195</v>
      </c>
      <c r="K35" s="24">
        <v>236</v>
      </c>
      <c r="L35" s="24">
        <v>225</v>
      </c>
      <c r="M35" s="24">
        <v>178</v>
      </c>
      <c r="N35" s="24">
        <v>308</v>
      </c>
      <c r="O35" s="24">
        <v>268</v>
      </c>
      <c r="P35" s="24">
        <v>324</v>
      </c>
      <c r="Q35" s="24">
        <v>297</v>
      </c>
      <c r="R35" s="24">
        <v>353</v>
      </c>
      <c r="S35" s="24">
        <v>455</v>
      </c>
      <c r="T35" s="24">
        <v>491</v>
      </c>
      <c r="U35" s="24">
        <v>369</v>
      </c>
      <c r="V35" s="24">
        <v>402</v>
      </c>
      <c r="W35" s="24">
        <v>269</v>
      </c>
      <c r="X35" s="24">
        <v>335</v>
      </c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5">
        <f t="shared" si="0"/>
        <v>4705</v>
      </c>
      <c r="AJ35" s="19">
        <f t="shared" si="1"/>
        <v>160</v>
      </c>
      <c r="AK35" s="20">
        <v>80</v>
      </c>
    </row>
    <row r="36" spans="2:37" ht="76.900000000000006" customHeight="1" x14ac:dyDescent="0.25">
      <c r="B36" s="4"/>
      <c r="C36" s="4" t="s">
        <v>89</v>
      </c>
      <c r="D36" s="16" t="s">
        <v>313</v>
      </c>
      <c r="E36" s="16" t="s">
        <v>90</v>
      </c>
      <c r="F36" s="15" t="s">
        <v>14</v>
      </c>
      <c r="G36" s="24"/>
      <c r="H36" s="24"/>
      <c r="I36" s="24"/>
      <c r="J36" s="24"/>
      <c r="K36" s="24"/>
      <c r="L36" s="24">
        <v>66</v>
      </c>
      <c r="M36" s="24">
        <v>86</v>
      </c>
      <c r="N36" s="24">
        <v>203</v>
      </c>
      <c r="O36" s="24">
        <v>143</v>
      </c>
      <c r="P36" s="24">
        <v>500</v>
      </c>
      <c r="Q36" s="24">
        <v>500</v>
      </c>
      <c r="R36" s="24">
        <v>453</v>
      </c>
      <c r="S36" s="24">
        <v>500</v>
      </c>
      <c r="T36" s="24">
        <v>500</v>
      </c>
      <c r="U36" s="24">
        <v>346</v>
      </c>
      <c r="V36" s="24">
        <v>536</v>
      </c>
      <c r="W36" s="24">
        <v>259</v>
      </c>
      <c r="X36" s="24">
        <v>308</v>
      </c>
      <c r="Y36" s="24">
        <v>91</v>
      </c>
      <c r="Z36" s="24">
        <v>92</v>
      </c>
      <c r="AA36" s="24"/>
      <c r="AB36" s="24">
        <v>59</v>
      </c>
      <c r="AC36" s="24"/>
      <c r="AD36" s="24">
        <v>37</v>
      </c>
      <c r="AE36" s="24"/>
      <c r="AF36" s="24"/>
      <c r="AG36" s="24"/>
      <c r="AH36" s="24"/>
      <c r="AI36" s="5">
        <f t="shared" ref="AI36:AI67" si="2">SUM(G36:AH36)</f>
        <v>4679</v>
      </c>
      <c r="AJ36" s="19">
        <f t="shared" ref="AJ36:AJ67" si="3">AK36*2</f>
        <v>170</v>
      </c>
      <c r="AK36" s="20">
        <v>85</v>
      </c>
    </row>
    <row r="37" spans="2:37" ht="76.900000000000006" customHeight="1" x14ac:dyDescent="0.25">
      <c r="B37" s="4"/>
      <c r="C37" s="4" t="s">
        <v>93</v>
      </c>
      <c r="D37" s="16" t="s">
        <v>323</v>
      </c>
      <c r="E37" s="16" t="s">
        <v>94</v>
      </c>
      <c r="F37" s="15" t="s">
        <v>14</v>
      </c>
      <c r="G37" s="24"/>
      <c r="H37" s="24"/>
      <c r="I37" s="24"/>
      <c r="J37" s="24"/>
      <c r="K37" s="24"/>
      <c r="L37" s="24">
        <v>91</v>
      </c>
      <c r="M37" s="24">
        <v>99</v>
      </c>
      <c r="N37" s="24">
        <v>176</v>
      </c>
      <c r="O37" s="24">
        <v>188</v>
      </c>
      <c r="P37" s="24">
        <v>364</v>
      </c>
      <c r="Q37" s="24">
        <v>334</v>
      </c>
      <c r="R37" s="24">
        <v>476</v>
      </c>
      <c r="S37" s="24">
        <v>500</v>
      </c>
      <c r="T37" s="24">
        <v>500</v>
      </c>
      <c r="U37" s="24">
        <v>397</v>
      </c>
      <c r="V37" s="24">
        <v>456</v>
      </c>
      <c r="W37" s="24">
        <v>278</v>
      </c>
      <c r="X37" s="24">
        <v>308</v>
      </c>
      <c r="Y37" s="24">
        <v>126</v>
      </c>
      <c r="Z37" s="24">
        <v>112</v>
      </c>
      <c r="AA37" s="24"/>
      <c r="AB37" s="24">
        <v>88</v>
      </c>
      <c r="AC37" s="24"/>
      <c r="AD37" s="24">
        <v>73</v>
      </c>
      <c r="AE37" s="24"/>
      <c r="AF37" s="24"/>
      <c r="AG37" s="24"/>
      <c r="AH37" s="24"/>
      <c r="AI37" s="5">
        <f t="shared" si="2"/>
        <v>4566</v>
      </c>
      <c r="AJ37" s="19">
        <f t="shared" si="3"/>
        <v>180</v>
      </c>
      <c r="AK37" s="20">
        <v>90</v>
      </c>
    </row>
    <row r="38" spans="2:37" ht="76.900000000000006" customHeight="1" x14ac:dyDescent="0.25">
      <c r="B38" s="4"/>
      <c r="C38" s="4" t="s">
        <v>97</v>
      </c>
      <c r="D38" s="16" t="s">
        <v>313</v>
      </c>
      <c r="E38" s="16" t="s">
        <v>98</v>
      </c>
      <c r="F38" s="15" t="s">
        <v>14</v>
      </c>
      <c r="G38" s="24"/>
      <c r="H38" s="24">
        <v>55</v>
      </c>
      <c r="I38" s="24">
        <v>67</v>
      </c>
      <c r="J38" s="24">
        <v>106</v>
      </c>
      <c r="K38" s="24">
        <v>161</v>
      </c>
      <c r="L38" s="24">
        <v>276</v>
      </c>
      <c r="M38" s="24">
        <v>284</v>
      </c>
      <c r="N38" s="24">
        <v>391</v>
      </c>
      <c r="O38" s="24">
        <v>148</v>
      </c>
      <c r="P38" s="24">
        <v>500</v>
      </c>
      <c r="Q38" s="24">
        <v>355</v>
      </c>
      <c r="R38" s="24">
        <v>500</v>
      </c>
      <c r="S38" s="24">
        <v>366</v>
      </c>
      <c r="T38" s="24">
        <v>322</v>
      </c>
      <c r="U38" s="24">
        <v>222</v>
      </c>
      <c r="V38" s="24">
        <v>316</v>
      </c>
      <c r="W38" s="24">
        <v>106</v>
      </c>
      <c r="X38" s="24">
        <v>108</v>
      </c>
      <c r="Y38" s="24">
        <v>44</v>
      </c>
      <c r="Z38" s="24">
        <v>26</v>
      </c>
      <c r="AA38" s="24"/>
      <c r="AB38" s="24">
        <v>29</v>
      </c>
      <c r="AC38" s="24"/>
      <c r="AD38" s="24">
        <v>78</v>
      </c>
      <c r="AE38" s="24"/>
      <c r="AF38" s="24"/>
      <c r="AG38" s="24"/>
      <c r="AH38" s="24"/>
      <c r="AI38" s="5">
        <f t="shared" si="2"/>
        <v>4460</v>
      </c>
      <c r="AJ38" s="19">
        <f t="shared" si="3"/>
        <v>170</v>
      </c>
      <c r="AK38" s="20">
        <v>85</v>
      </c>
    </row>
    <row r="39" spans="2:37" ht="76.900000000000006" customHeight="1" x14ac:dyDescent="0.25">
      <c r="B39" s="4"/>
      <c r="C39" s="4" t="s">
        <v>83</v>
      </c>
      <c r="D39" s="16" t="s">
        <v>321</v>
      </c>
      <c r="E39" s="16" t="s">
        <v>84</v>
      </c>
      <c r="F39" s="15" t="s">
        <v>14</v>
      </c>
      <c r="G39" s="24"/>
      <c r="H39" s="24"/>
      <c r="I39" s="24"/>
      <c r="J39" s="24"/>
      <c r="K39" s="24"/>
      <c r="L39" s="24">
        <v>117</v>
      </c>
      <c r="M39" s="24">
        <v>158</v>
      </c>
      <c r="N39" s="24">
        <v>500</v>
      </c>
      <c r="O39" s="24">
        <v>173</v>
      </c>
      <c r="P39" s="24">
        <v>500</v>
      </c>
      <c r="Q39" s="24">
        <v>500</v>
      </c>
      <c r="R39" s="24">
        <v>414</v>
      </c>
      <c r="S39" s="24">
        <v>500</v>
      </c>
      <c r="T39" s="24">
        <v>500</v>
      </c>
      <c r="U39" s="24">
        <v>163</v>
      </c>
      <c r="V39" s="24">
        <v>457</v>
      </c>
      <c r="W39" s="24">
        <v>156</v>
      </c>
      <c r="X39" s="24">
        <v>238</v>
      </c>
      <c r="Y39" s="24">
        <v>8</v>
      </c>
      <c r="Z39" s="24"/>
      <c r="AA39" s="24"/>
      <c r="AB39" s="24"/>
      <c r="AC39" s="24"/>
      <c r="AD39" s="24"/>
      <c r="AE39" s="24"/>
      <c r="AF39" s="24"/>
      <c r="AG39" s="24"/>
      <c r="AH39" s="24"/>
      <c r="AI39" s="5">
        <f t="shared" si="2"/>
        <v>4384</v>
      </c>
      <c r="AJ39" s="19">
        <f t="shared" si="3"/>
        <v>130</v>
      </c>
      <c r="AK39" s="20">
        <v>65</v>
      </c>
    </row>
    <row r="40" spans="2:37" ht="76.900000000000006" customHeight="1" x14ac:dyDescent="0.25">
      <c r="B40" s="4"/>
      <c r="C40" s="4" t="s">
        <v>52</v>
      </c>
      <c r="D40" s="16" t="s">
        <v>304</v>
      </c>
      <c r="E40" s="16" t="s">
        <v>53</v>
      </c>
      <c r="F40" s="15" t="s">
        <v>17</v>
      </c>
      <c r="G40" s="24"/>
      <c r="H40" s="24"/>
      <c r="I40" s="24"/>
      <c r="J40" s="24">
        <v>3</v>
      </c>
      <c r="K40" s="24">
        <v>178</v>
      </c>
      <c r="L40" s="24">
        <v>50</v>
      </c>
      <c r="M40" s="24">
        <v>500</v>
      </c>
      <c r="N40" s="24">
        <v>500</v>
      </c>
      <c r="O40" s="24">
        <v>500</v>
      </c>
      <c r="P40" s="24">
        <v>500</v>
      </c>
      <c r="Q40" s="24">
        <v>500</v>
      </c>
      <c r="R40" s="24">
        <v>500</v>
      </c>
      <c r="S40" s="24">
        <v>500</v>
      </c>
      <c r="T40" s="24">
        <v>242</v>
      </c>
      <c r="U40" s="24">
        <v>286</v>
      </c>
      <c r="V40" s="24">
        <v>21</v>
      </c>
      <c r="W40" s="24">
        <v>41</v>
      </c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5">
        <f t="shared" si="2"/>
        <v>4321</v>
      </c>
      <c r="AJ40" s="19">
        <f t="shared" si="3"/>
        <v>120</v>
      </c>
      <c r="AK40" s="20">
        <v>60</v>
      </c>
    </row>
    <row r="41" spans="2:37" ht="76.900000000000006" customHeight="1" x14ac:dyDescent="0.25">
      <c r="B41" s="4"/>
      <c r="C41" s="4" t="s">
        <v>99</v>
      </c>
      <c r="D41" s="16" t="s">
        <v>323</v>
      </c>
      <c r="E41" s="16" t="s">
        <v>100</v>
      </c>
      <c r="F41" s="15" t="s">
        <v>14</v>
      </c>
      <c r="G41" s="24"/>
      <c r="H41" s="24"/>
      <c r="I41" s="24"/>
      <c r="J41" s="24"/>
      <c r="K41" s="24"/>
      <c r="L41" s="24">
        <v>69</v>
      </c>
      <c r="M41" s="24">
        <v>89</v>
      </c>
      <c r="N41" s="24">
        <v>127</v>
      </c>
      <c r="O41" s="24">
        <v>136</v>
      </c>
      <c r="P41" s="24">
        <v>309</v>
      </c>
      <c r="Q41" s="24">
        <v>306</v>
      </c>
      <c r="R41" s="24">
        <v>473</v>
      </c>
      <c r="S41" s="24">
        <v>512</v>
      </c>
      <c r="T41" s="24">
        <v>552</v>
      </c>
      <c r="U41" s="24">
        <v>356</v>
      </c>
      <c r="V41" s="24">
        <v>462</v>
      </c>
      <c r="W41" s="24">
        <v>233</v>
      </c>
      <c r="X41" s="24">
        <v>294</v>
      </c>
      <c r="Y41" s="24">
        <v>118</v>
      </c>
      <c r="Z41" s="24">
        <v>118</v>
      </c>
      <c r="AA41" s="24"/>
      <c r="AB41" s="24">
        <v>70</v>
      </c>
      <c r="AC41" s="24"/>
      <c r="AD41" s="24">
        <v>45</v>
      </c>
      <c r="AE41" s="24"/>
      <c r="AF41" s="24"/>
      <c r="AG41" s="24"/>
      <c r="AH41" s="24"/>
      <c r="AI41" s="5">
        <f t="shared" si="2"/>
        <v>4269</v>
      </c>
      <c r="AJ41" s="19">
        <f t="shared" si="3"/>
        <v>170</v>
      </c>
      <c r="AK41" s="20">
        <v>85</v>
      </c>
    </row>
    <row r="42" spans="2:37" ht="76.900000000000006" customHeight="1" x14ac:dyDescent="0.25">
      <c r="B42" s="4"/>
      <c r="C42" s="4" t="s">
        <v>103</v>
      </c>
      <c r="D42" s="16" t="s">
        <v>304</v>
      </c>
      <c r="E42" s="16" t="s">
        <v>104</v>
      </c>
      <c r="F42" s="15" t="s">
        <v>14</v>
      </c>
      <c r="G42" s="24"/>
      <c r="H42" s="24"/>
      <c r="I42" s="24"/>
      <c r="J42" s="24"/>
      <c r="K42" s="24"/>
      <c r="L42" s="24">
        <v>164</v>
      </c>
      <c r="M42" s="24">
        <v>256</v>
      </c>
      <c r="N42" s="24">
        <v>657</v>
      </c>
      <c r="O42" s="24">
        <v>248</v>
      </c>
      <c r="P42" s="24">
        <v>268</v>
      </c>
      <c r="Q42" s="24">
        <v>147</v>
      </c>
      <c r="R42" s="24">
        <v>273</v>
      </c>
      <c r="S42" s="24">
        <v>471</v>
      </c>
      <c r="T42" s="24">
        <v>225</v>
      </c>
      <c r="U42" s="24">
        <v>290</v>
      </c>
      <c r="V42" s="24">
        <v>328</v>
      </c>
      <c r="W42" s="24">
        <v>129</v>
      </c>
      <c r="X42" s="24">
        <v>253</v>
      </c>
      <c r="Y42" s="24">
        <v>63</v>
      </c>
      <c r="Z42" s="24">
        <v>119</v>
      </c>
      <c r="AA42" s="24"/>
      <c r="AB42" s="24">
        <v>95</v>
      </c>
      <c r="AC42" s="24"/>
      <c r="AD42" s="24">
        <v>48</v>
      </c>
      <c r="AE42" s="24"/>
      <c r="AF42" s="24"/>
      <c r="AG42" s="24"/>
      <c r="AH42" s="24"/>
      <c r="AI42" s="5">
        <f t="shared" si="2"/>
        <v>4034</v>
      </c>
      <c r="AJ42" s="19">
        <f t="shared" si="3"/>
        <v>130</v>
      </c>
      <c r="AK42" s="20">
        <v>65</v>
      </c>
    </row>
    <row r="43" spans="2:37" ht="76.900000000000006" customHeight="1" x14ac:dyDescent="0.25">
      <c r="B43" s="4"/>
      <c r="C43" s="4" t="s">
        <v>105</v>
      </c>
      <c r="D43" s="16" t="s">
        <v>313</v>
      </c>
      <c r="E43" s="16" t="s">
        <v>106</v>
      </c>
      <c r="F43" s="15" t="s">
        <v>14</v>
      </c>
      <c r="G43" s="24"/>
      <c r="H43" s="24"/>
      <c r="I43" s="24"/>
      <c r="J43" s="24"/>
      <c r="K43" s="24"/>
      <c r="L43" s="24">
        <v>74</v>
      </c>
      <c r="M43" s="24">
        <v>80</v>
      </c>
      <c r="N43" s="24">
        <v>113</v>
      </c>
      <c r="O43" s="24">
        <v>125</v>
      </c>
      <c r="P43" s="24">
        <v>313</v>
      </c>
      <c r="Q43" s="24">
        <v>300</v>
      </c>
      <c r="R43" s="24">
        <v>430</v>
      </c>
      <c r="S43" s="24">
        <v>500</v>
      </c>
      <c r="T43" s="24">
        <v>500</v>
      </c>
      <c r="U43" s="24">
        <v>351</v>
      </c>
      <c r="V43" s="24">
        <v>402</v>
      </c>
      <c r="W43" s="24">
        <v>207</v>
      </c>
      <c r="X43" s="24">
        <v>267</v>
      </c>
      <c r="Y43" s="24">
        <v>94</v>
      </c>
      <c r="Z43" s="24">
        <v>112</v>
      </c>
      <c r="AA43" s="24"/>
      <c r="AB43" s="24">
        <v>55</v>
      </c>
      <c r="AC43" s="24"/>
      <c r="AD43" s="24">
        <v>32</v>
      </c>
      <c r="AE43" s="24"/>
      <c r="AF43" s="24"/>
      <c r="AG43" s="24"/>
      <c r="AH43" s="24"/>
      <c r="AI43" s="5">
        <f t="shared" si="2"/>
        <v>3955</v>
      </c>
      <c r="AJ43" s="19">
        <f t="shared" si="3"/>
        <v>170</v>
      </c>
      <c r="AK43" s="20">
        <v>85</v>
      </c>
    </row>
    <row r="44" spans="2:37" ht="76.900000000000006" customHeight="1" x14ac:dyDescent="0.25">
      <c r="B44" s="4"/>
      <c r="C44" s="4" t="s">
        <v>109</v>
      </c>
      <c r="D44" s="16" t="s">
        <v>311</v>
      </c>
      <c r="E44" s="16" t="s">
        <v>110</v>
      </c>
      <c r="F44" s="15" t="s">
        <v>17</v>
      </c>
      <c r="G44" s="24"/>
      <c r="H44" s="24"/>
      <c r="I44" s="24"/>
      <c r="J44" s="24">
        <v>19</v>
      </c>
      <c r="K44" s="24">
        <v>83</v>
      </c>
      <c r="L44" s="24">
        <v>87</v>
      </c>
      <c r="M44" s="24"/>
      <c r="N44" s="24"/>
      <c r="O44" s="24">
        <v>121</v>
      </c>
      <c r="P44" s="24">
        <v>326</v>
      </c>
      <c r="Q44" s="24">
        <v>257</v>
      </c>
      <c r="R44" s="24">
        <v>310</v>
      </c>
      <c r="S44" s="24">
        <v>387</v>
      </c>
      <c r="T44" s="24">
        <v>333</v>
      </c>
      <c r="U44" s="24">
        <v>261</v>
      </c>
      <c r="V44" s="24">
        <v>356</v>
      </c>
      <c r="W44" s="24">
        <v>252</v>
      </c>
      <c r="X44" s="24">
        <v>196</v>
      </c>
      <c r="Y44" s="24">
        <v>138</v>
      </c>
      <c r="Z44" s="24">
        <v>162</v>
      </c>
      <c r="AA44" s="24">
        <v>64</v>
      </c>
      <c r="AB44" s="24">
        <v>47</v>
      </c>
      <c r="AC44" s="24">
        <v>36</v>
      </c>
      <c r="AD44" s="24"/>
      <c r="AE44" s="24">
        <v>196</v>
      </c>
      <c r="AF44" s="24"/>
      <c r="AG44" s="24">
        <v>142</v>
      </c>
      <c r="AH44" s="24"/>
      <c r="AI44" s="5">
        <f t="shared" si="2"/>
        <v>3773</v>
      </c>
      <c r="AJ44" s="19">
        <f t="shared" si="3"/>
        <v>110</v>
      </c>
      <c r="AK44" s="20">
        <v>55</v>
      </c>
    </row>
    <row r="45" spans="2:37" ht="76.900000000000006" customHeight="1" x14ac:dyDescent="0.25">
      <c r="B45" s="4"/>
      <c r="C45" s="4" t="s">
        <v>79</v>
      </c>
      <c r="D45" s="16" t="s">
        <v>61</v>
      </c>
      <c r="E45" s="16" t="s">
        <v>80</v>
      </c>
      <c r="F45" s="15" t="s">
        <v>17</v>
      </c>
      <c r="G45" s="24"/>
      <c r="H45" s="24"/>
      <c r="I45" s="24"/>
      <c r="J45" s="24">
        <v>153</v>
      </c>
      <c r="K45" s="24">
        <v>367</v>
      </c>
      <c r="L45" s="24">
        <v>500</v>
      </c>
      <c r="M45" s="24">
        <v>500</v>
      </c>
      <c r="N45" s="24">
        <v>500</v>
      </c>
      <c r="O45" s="24">
        <v>500</v>
      </c>
      <c r="P45" s="24">
        <v>500</v>
      </c>
      <c r="Q45" s="24">
        <v>500</v>
      </c>
      <c r="R45" s="24">
        <v>3</v>
      </c>
      <c r="S45" s="24">
        <v>186</v>
      </c>
      <c r="T45" s="24">
        <v>5</v>
      </c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5">
        <f t="shared" si="2"/>
        <v>3714</v>
      </c>
      <c r="AJ45" s="19">
        <f t="shared" si="3"/>
        <v>120</v>
      </c>
      <c r="AK45" s="20">
        <v>60</v>
      </c>
    </row>
    <row r="46" spans="2:37" ht="76.900000000000006" customHeight="1" x14ac:dyDescent="0.25">
      <c r="B46" s="4"/>
      <c r="C46" s="4" t="s">
        <v>95</v>
      </c>
      <c r="D46" s="16" t="s">
        <v>304</v>
      </c>
      <c r="E46" s="16" t="s">
        <v>96</v>
      </c>
      <c r="F46" s="15" t="s">
        <v>14</v>
      </c>
      <c r="G46" s="24">
        <v>15</v>
      </c>
      <c r="H46" s="24"/>
      <c r="I46" s="24"/>
      <c r="J46" s="24"/>
      <c r="K46" s="24"/>
      <c r="L46" s="24"/>
      <c r="M46" s="24"/>
      <c r="N46" s="24">
        <v>258</v>
      </c>
      <c r="O46" s="24">
        <v>13</v>
      </c>
      <c r="P46" s="24">
        <v>500</v>
      </c>
      <c r="Q46" s="24">
        <v>388</v>
      </c>
      <c r="R46" s="24">
        <v>500</v>
      </c>
      <c r="S46" s="24">
        <v>451</v>
      </c>
      <c r="T46" s="24">
        <v>500</v>
      </c>
      <c r="U46" s="24">
        <v>131</v>
      </c>
      <c r="V46" s="24">
        <v>500</v>
      </c>
      <c r="W46" s="24">
        <v>46</v>
      </c>
      <c r="X46" s="24">
        <v>235</v>
      </c>
      <c r="Y46" s="24"/>
      <c r="Z46" s="24"/>
      <c r="AA46" s="24"/>
      <c r="AB46" s="24"/>
      <c r="AC46" s="24"/>
      <c r="AD46" s="24">
        <v>51</v>
      </c>
      <c r="AE46" s="24"/>
      <c r="AF46" s="24"/>
      <c r="AG46" s="24"/>
      <c r="AH46" s="24"/>
      <c r="AI46" s="5">
        <f t="shared" si="2"/>
        <v>3588</v>
      </c>
      <c r="AJ46" s="19">
        <f t="shared" si="3"/>
        <v>120</v>
      </c>
      <c r="AK46" s="20">
        <v>60</v>
      </c>
    </row>
    <row r="47" spans="2:37" ht="76.900000000000006" customHeight="1" x14ac:dyDescent="0.25">
      <c r="B47" s="4"/>
      <c r="C47" s="4" t="s">
        <v>113</v>
      </c>
      <c r="D47" s="16" t="s">
        <v>314</v>
      </c>
      <c r="E47" s="16" t="s">
        <v>114</v>
      </c>
      <c r="F47" s="15" t="s">
        <v>14</v>
      </c>
      <c r="G47" s="24"/>
      <c r="H47" s="24"/>
      <c r="I47" s="24"/>
      <c r="J47" s="24"/>
      <c r="K47" s="24"/>
      <c r="L47" s="24">
        <v>142</v>
      </c>
      <c r="M47" s="24">
        <v>168</v>
      </c>
      <c r="N47" s="24">
        <v>216</v>
      </c>
      <c r="O47" s="24">
        <v>192</v>
      </c>
      <c r="P47" s="24">
        <v>343</v>
      </c>
      <c r="Q47" s="24">
        <v>382</v>
      </c>
      <c r="R47" s="24">
        <v>406</v>
      </c>
      <c r="S47" s="24">
        <v>456</v>
      </c>
      <c r="T47" s="24">
        <v>367</v>
      </c>
      <c r="U47" s="24">
        <v>248</v>
      </c>
      <c r="V47" s="24">
        <v>259</v>
      </c>
      <c r="W47" s="24">
        <v>137</v>
      </c>
      <c r="X47" s="24">
        <v>107</v>
      </c>
      <c r="Y47" s="24">
        <v>28</v>
      </c>
      <c r="Z47" s="24">
        <v>6</v>
      </c>
      <c r="AA47" s="24"/>
      <c r="AB47" s="24">
        <v>7</v>
      </c>
      <c r="AC47" s="24"/>
      <c r="AD47" s="24">
        <v>2</v>
      </c>
      <c r="AE47" s="24"/>
      <c r="AF47" s="24"/>
      <c r="AG47" s="24"/>
      <c r="AH47" s="24"/>
      <c r="AI47" s="5">
        <f t="shared" si="2"/>
        <v>3466</v>
      </c>
      <c r="AJ47" s="19">
        <f t="shared" si="3"/>
        <v>100</v>
      </c>
      <c r="AK47" s="20">
        <v>50</v>
      </c>
    </row>
    <row r="48" spans="2:37" ht="76.900000000000006" customHeight="1" x14ac:dyDescent="0.25">
      <c r="B48" s="4"/>
      <c r="C48" s="4" t="s">
        <v>115</v>
      </c>
      <c r="D48" s="16" t="s">
        <v>304</v>
      </c>
      <c r="E48" s="16" t="s">
        <v>116</v>
      </c>
      <c r="F48" s="15" t="s">
        <v>17</v>
      </c>
      <c r="G48" s="24"/>
      <c r="H48" s="24"/>
      <c r="I48" s="24"/>
      <c r="J48" s="24">
        <v>48</v>
      </c>
      <c r="K48" s="24">
        <v>8</v>
      </c>
      <c r="L48" s="24">
        <v>66</v>
      </c>
      <c r="M48" s="24">
        <v>430</v>
      </c>
      <c r="N48" s="24">
        <v>472</v>
      </c>
      <c r="O48" s="24">
        <v>278</v>
      </c>
      <c r="P48" s="24">
        <v>914</v>
      </c>
      <c r="Q48" s="24">
        <v>380</v>
      </c>
      <c r="R48" s="24">
        <v>424</v>
      </c>
      <c r="S48" s="24">
        <v>72</v>
      </c>
      <c r="T48" s="24"/>
      <c r="U48" s="24">
        <v>32</v>
      </c>
      <c r="V48" s="24">
        <v>62</v>
      </c>
      <c r="W48" s="24">
        <v>40</v>
      </c>
      <c r="X48" s="24">
        <v>20</v>
      </c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5">
        <f t="shared" si="2"/>
        <v>3246</v>
      </c>
      <c r="AJ48" s="19">
        <f t="shared" si="3"/>
        <v>120</v>
      </c>
      <c r="AK48" s="20">
        <v>60</v>
      </c>
    </row>
    <row r="49" spans="2:37" ht="76.900000000000006" customHeight="1" x14ac:dyDescent="0.25">
      <c r="B49" s="4"/>
      <c r="C49" s="4" t="s">
        <v>117</v>
      </c>
      <c r="D49" s="16" t="s">
        <v>322</v>
      </c>
      <c r="E49" s="16" t="s">
        <v>118</v>
      </c>
      <c r="F49" s="15" t="s">
        <v>14</v>
      </c>
      <c r="G49" s="24">
        <v>24</v>
      </c>
      <c r="H49" s="24">
        <v>75</v>
      </c>
      <c r="I49" s="24">
        <v>174</v>
      </c>
      <c r="J49" s="24">
        <v>162</v>
      </c>
      <c r="K49" s="24">
        <v>393</v>
      </c>
      <c r="L49" s="24">
        <v>341</v>
      </c>
      <c r="M49" s="24">
        <v>408</v>
      </c>
      <c r="N49" s="24">
        <v>101</v>
      </c>
      <c r="O49" s="24">
        <v>103</v>
      </c>
      <c r="P49" s="24">
        <v>264</v>
      </c>
      <c r="Q49" s="24">
        <v>171</v>
      </c>
      <c r="R49" s="24">
        <v>235</v>
      </c>
      <c r="S49" s="24">
        <v>136</v>
      </c>
      <c r="T49" s="24">
        <v>237</v>
      </c>
      <c r="U49" s="24">
        <v>67</v>
      </c>
      <c r="V49" s="24">
        <v>199</v>
      </c>
      <c r="W49" s="24">
        <v>32</v>
      </c>
      <c r="X49" s="24">
        <v>60</v>
      </c>
      <c r="Y49" s="24"/>
      <c r="Z49" s="24"/>
      <c r="AA49" s="24"/>
      <c r="AB49" s="24"/>
      <c r="AC49" s="24"/>
      <c r="AD49" s="24">
        <v>19</v>
      </c>
      <c r="AE49" s="24"/>
      <c r="AF49" s="24"/>
      <c r="AG49" s="24"/>
      <c r="AH49" s="24"/>
      <c r="AI49" s="5">
        <f t="shared" si="2"/>
        <v>3201</v>
      </c>
      <c r="AJ49" s="19">
        <f t="shared" si="3"/>
        <v>160</v>
      </c>
      <c r="AK49" s="20">
        <v>80</v>
      </c>
    </row>
    <row r="50" spans="2:37" ht="76.900000000000006" customHeight="1" x14ac:dyDescent="0.25">
      <c r="B50" s="4"/>
      <c r="C50" s="4" t="s">
        <v>119</v>
      </c>
      <c r="D50" s="16" t="s">
        <v>304</v>
      </c>
      <c r="E50" s="16" t="s">
        <v>120</v>
      </c>
      <c r="F50" s="15" t="s">
        <v>17</v>
      </c>
      <c r="G50" s="24"/>
      <c r="H50" s="24"/>
      <c r="I50" s="24"/>
      <c r="J50" s="24"/>
      <c r="K50" s="24">
        <v>81</v>
      </c>
      <c r="L50" s="24">
        <v>59</v>
      </c>
      <c r="M50" s="24">
        <v>341</v>
      </c>
      <c r="N50" s="24">
        <v>298</v>
      </c>
      <c r="O50" s="24">
        <v>684</v>
      </c>
      <c r="P50" s="24">
        <v>351</v>
      </c>
      <c r="Q50" s="24">
        <v>679</v>
      </c>
      <c r="R50" s="24">
        <v>171</v>
      </c>
      <c r="S50" s="24">
        <v>388</v>
      </c>
      <c r="T50" s="24">
        <v>44</v>
      </c>
      <c r="U50" s="24">
        <v>81</v>
      </c>
      <c r="V50" s="24">
        <v>5</v>
      </c>
      <c r="W50" s="24">
        <v>8</v>
      </c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5">
        <f t="shared" si="2"/>
        <v>3190</v>
      </c>
      <c r="AJ50" s="19">
        <f t="shared" si="3"/>
        <v>120</v>
      </c>
      <c r="AK50" s="20">
        <v>60</v>
      </c>
    </row>
    <row r="51" spans="2:37" ht="76.900000000000006" customHeight="1" x14ac:dyDescent="0.25">
      <c r="B51" s="4"/>
      <c r="C51" s="4" t="s">
        <v>121</v>
      </c>
      <c r="D51" s="16" t="s">
        <v>61</v>
      </c>
      <c r="E51" s="16" t="s">
        <v>122</v>
      </c>
      <c r="F51" s="15" t="s">
        <v>14</v>
      </c>
      <c r="G51" s="24"/>
      <c r="H51" s="24"/>
      <c r="I51" s="24"/>
      <c r="J51" s="24"/>
      <c r="K51" s="24"/>
      <c r="L51" s="24">
        <v>58</v>
      </c>
      <c r="M51" s="24">
        <v>92</v>
      </c>
      <c r="N51" s="24">
        <v>371</v>
      </c>
      <c r="O51" s="24">
        <v>264</v>
      </c>
      <c r="P51" s="24">
        <v>582</v>
      </c>
      <c r="Q51" s="24">
        <v>323</v>
      </c>
      <c r="R51" s="24">
        <v>439</v>
      </c>
      <c r="S51" s="24">
        <v>392</v>
      </c>
      <c r="T51" s="24">
        <v>261</v>
      </c>
      <c r="U51" s="24">
        <v>161</v>
      </c>
      <c r="V51" s="24">
        <v>87</v>
      </c>
      <c r="W51" s="24">
        <v>62</v>
      </c>
      <c r="X51" s="24">
        <v>60</v>
      </c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5">
        <f t="shared" si="2"/>
        <v>3152</v>
      </c>
      <c r="AJ51" s="19">
        <f t="shared" si="3"/>
        <v>130</v>
      </c>
      <c r="AK51" s="20">
        <v>65</v>
      </c>
    </row>
    <row r="52" spans="2:37" ht="76.900000000000006" customHeight="1" x14ac:dyDescent="0.25">
      <c r="B52" s="4"/>
      <c r="C52" s="4" t="s">
        <v>123</v>
      </c>
      <c r="D52" s="16" t="s">
        <v>325</v>
      </c>
      <c r="E52" s="16" t="s">
        <v>124</v>
      </c>
      <c r="F52" s="15" t="s">
        <v>14</v>
      </c>
      <c r="G52" s="24"/>
      <c r="H52" s="24"/>
      <c r="I52" s="24"/>
      <c r="J52" s="24"/>
      <c r="K52" s="24"/>
      <c r="L52" s="24">
        <v>47</v>
      </c>
      <c r="M52" s="24">
        <v>79</v>
      </c>
      <c r="N52" s="24">
        <v>193</v>
      </c>
      <c r="O52" s="24">
        <v>178</v>
      </c>
      <c r="P52" s="24">
        <v>388</v>
      </c>
      <c r="Q52" s="24">
        <v>394</v>
      </c>
      <c r="R52" s="24">
        <v>329</v>
      </c>
      <c r="S52" s="24">
        <v>647</v>
      </c>
      <c r="T52" s="24">
        <v>342</v>
      </c>
      <c r="U52" s="24">
        <v>239</v>
      </c>
      <c r="V52" s="24">
        <v>148</v>
      </c>
      <c r="W52" s="24">
        <v>70</v>
      </c>
      <c r="X52" s="24">
        <v>64</v>
      </c>
      <c r="Y52" s="24"/>
      <c r="Z52" s="24">
        <v>2</v>
      </c>
      <c r="AA52" s="24"/>
      <c r="AB52" s="24"/>
      <c r="AC52" s="24"/>
      <c r="AD52" s="24">
        <v>1</v>
      </c>
      <c r="AE52" s="24"/>
      <c r="AF52" s="24"/>
      <c r="AG52" s="24"/>
      <c r="AH52" s="24"/>
      <c r="AI52" s="5">
        <f t="shared" si="2"/>
        <v>3121</v>
      </c>
      <c r="AJ52" s="19">
        <f t="shared" si="3"/>
        <v>120</v>
      </c>
      <c r="AK52" s="20">
        <v>60</v>
      </c>
    </row>
    <row r="53" spans="2:37" ht="76.900000000000006" customHeight="1" x14ac:dyDescent="0.25">
      <c r="B53" s="4"/>
      <c r="C53" s="4" t="s">
        <v>87</v>
      </c>
      <c r="D53" s="16" t="s">
        <v>61</v>
      </c>
      <c r="E53" s="16" t="s">
        <v>88</v>
      </c>
      <c r="F53" s="15" t="s">
        <v>14</v>
      </c>
      <c r="G53" s="24"/>
      <c r="H53" s="24"/>
      <c r="I53" s="24"/>
      <c r="J53" s="24"/>
      <c r="K53" s="24"/>
      <c r="L53" s="24"/>
      <c r="M53" s="24"/>
      <c r="N53" s="24"/>
      <c r="O53" s="24">
        <v>1</v>
      </c>
      <c r="P53" s="24">
        <v>727</v>
      </c>
      <c r="Q53" s="24">
        <v>12</v>
      </c>
      <c r="R53" s="24">
        <v>500</v>
      </c>
      <c r="S53" s="24">
        <v>200</v>
      </c>
      <c r="T53" s="24">
        <v>500</v>
      </c>
      <c r="U53" s="24">
        <v>13</v>
      </c>
      <c r="V53" s="24">
        <v>500</v>
      </c>
      <c r="W53" s="24">
        <v>3</v>
      </c>
      <c r="X53" s="24">
        <v>645</v>
      </c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5">
        <f t="shared" si="2"/>
        <v>3101</v>
      </c>
      <c r="AJ53" s="19">
        <f t="shared" si="3"/>
        <v>130</v>
      </c>
      <c r="AK53" s="20">
        <v>65</v>
      </c>
    </row>
    <row r="54" spans="2:37" ht="76.900000000000006" customHeight="1" x14ac:dyDescent="0.25">
      <c r="B54" s="4"/>
      <c r="C54" s="4" t="s">
        <v>125</v>
      </c>
      <c r="D54" s="16" t="s">
        <v>326</v>
      </c>
      <c r="E54" s="16" t="s">
        <v>126</v>
      </c>
      <c r="F54" s="15" t="s">
        <v>17</v>
      </c>
      <c r="G54" s="24"/>
      <c r="H54" s="24"/>
      <c r="I54" s="24"/>
      <c r="J54" s="24"/>
      <c r="K54" s="24">
        <v>117</v>
      </c>
      <c r="L54" s="24">
        <v>49</v>
      </c>
      <c r="M54" s="24">
        <v>327</v>
      </c>
      <c r="N54" s="24">
        <v>201</v>
      </c>
      <c r="O54" s="24">
        <v>602</v>
      </c>
      <c r="P54" s="24">
        <v>343</v>
      </c>
      <c r="Q54" s="24">
        <v>670</v>
      </c>
      <c r="R54" s="24">
        <v>197</v>
      </c>
      <c r="S54" s="24">
        <v>410</v>
      </c>
      <c r="T54" s="24">
        <v>39</v>
      </c>
      <c r="U54" s="24">
        <v>105</v>
      </c>
      <c r="V54" s="24">
        <v>5</v>
      </c>
      <c r="W54" s="24">
        <v>7</v>
      </c>
      <c r="X54" s="24">
        <v>1</v>
      </c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5">
        <f t="shared" si="2"/>
        <v>3073</v>
      </c>
      <c r="AJ54" s="19">
        <f t="shared" si="3"/>
        <v>130</v>
      </c>
      <c r="AK54" s="20">
        <v>65</v>
      </c>
    </row>
    <row r="55" spans="2:37" ht="76.900000000000006" customHeight="1" x14ac:dyDescent="0.25">
      <c r="B55" s="4"/>
      <c r="C55" s="4" t="s">
        <v>127</v>
      </c>
      <c r="D55" s="16" t="s">
        <v>311</v>
      </c>
      <c r="E55" s="16" t="s">
        <v>128</v>
      </c>
      <c r="F55" s="15" t="s">
        <v>14</v>
      </c>
      <c r="G55" s="24"/>
      <c r="H55" s="24">
        <v>57</v>
      </c>
      <c r="I55" s="24">
        <v>37</v>
      </c>
      <c r="J55" s="24">
        <v>18</v>
      </c>
      <c r="K55" s="24">
        <v>23</v>
      </c>
      <c r="L55" s="24">
        <v>358</v>
      </c>
      <c r="M55" s="24">
        <v>142</v>
      </c>
      <c r="N55" s="24">
        <v>180</v>
      </c>
      <c r="O55" s="24">
        <v>99</v>
      </c>
      <c r="P55" s="24">
        <v>220</v>
      </c>
      <c r="Q55" s="24">
        <v>236</v>
      </c>
      <c r="R55" s="24">
        <v>305</v>
      </c>
      <c r="S55" s="24">
        <v>208</v>
      </c>
      <c r="T55" s="24">
        <v>242</v>
      </c>
      <c r="U55" s="24">
        <v>201</v>
      </c>
      <c r="V55" s="24">
        <v>236</v>
      </c>
      <c r="W55" s="24">
        <v>89</v>
      </c>
      <c r="X55" s="24">
        <v>63</v>
      </c>
      <c r="Y55" s="24">
        <v>48</v>
      </c>
      <c r="Z55" s="24">
        <v>61</v>
      </c>
      <c r="AA55" s="24"/>
      <c r="AB55" s="24">
        <v>64</v>
      </c>
      <c r="AC55" s="24"/>
      <c r="AD55" s="24">
        <v>100</v>
      </c>
      <c r="AE55" s="24"/>
      <c r="AF55" s="24"/>
      <c r="AG55" s="24"/>
      <c r="AH55" s="24"/>
      <c r="AI55" s="5">
        <f t="shared" si="2"/>
        <v>2987</v>
      </c>
      <c r="AJ55" s="19">
        <f t="shared" si="3"/>
        <v>120</v>
      </c>
      <c r="AK55" s="20">
        <v>60</v>
      </c>
    </row>
    <row r="56" spans="2:37" ht="76.900000000000006" customHeight="1" x14ac:dyDescent="0.25">
      <c r="B56" s="4"/>
      <c r="C56" s="4" t="s">
        <v>111</v>
      </c>
      <c r="D56" s="16" t="s">
        <v>61</v>
      </c>
      <c r="E56" s="16" t="s">
        <v>112</v>
      </c>
      <c r="F56" s="15" t="s">
        <v>14</v>
      </c>
      <c r="G56" s="24">
        <v>8</v>
      </c>
      <c r="H56" s="24">
        <v>21</v>
      </c>
      <c r="I56" s="24">
        <v>45</v>
      </c>
      <c r="J56" s="24">
        <v>46</v>
      </c>
      <c r="K56" s="24">
        <v>92</v>
      </c>
      <c r="L56" s="24">
        <v>226</v>
      </c>
      <c r="M56" s="24">
        <v>182</v>
      </c>
      <c r="N56" s="24">
        <v>508</v>
      </c>
      <c r="O56" s="24">
        <v>520</v>
      </c>
      <c r="P56" s="24">
        <v>500</v>
      </c>
      <c r="Q56" s="24">
        <v>501</v>
      </c>
      <c r="R56" s="24">
        <v>283</v>
      </c>
      <c r="S56" s="24"/>
      <c r="T56" s="24">
        <v>5</v>
      </c>
      <c r="U56" s="24"/>
      <c r="V56" s="24">
        <v>5</v>
      </c>
      <c r="W56" s="24">
        <v>5</v>
      </c>
      <c r="X56" s="24">
        <v>1</v>
      </c>
      <c r="Y56" s="24">
        <v>5</v>
      </c>
      <c r="Z56" s="24">
        <v>1</v>
      </c>
      <c r="AA56" s="24"/>
      <c r="AB56" s="24"/>
      <c r="AC56" s="24"/>
      <c r="AD56" s="24"/>
      <c r="AE56" s="24"/>
      <c r="AF56" s="24"/>
      <c r="AG56" s="24"/>
      <c r="AH56" s="24"/>
      <c r="AI56" s="5">
        <f t="shared" si="2"/>
        <v>2954</v>
      </c>
      <c r="AJ56" s="19">
        <f t="shared" si="3"/>
        <v>130</v>
      </c>
      <c r="AK56" s="20">
        <v>65</v>
      </c>
    </row>
    <row r="57" spans="2:37" ht="76.900000000000006" customHeight="1" x14ac:dyDescent="0.25">
      <c r="B57" s="4"/>
      <c r="C57" s="4" t="s">
        <v>129</v>
      </c>
      <c r="D57" s="16" t="s">
        <v>322</v>
      </c>
      <c r="E57" s="16" t="s">
        <v>130</v>
      </c>
      <c r="F57" s="15" t="s">
        <v>17</v>
      </c>
      <c r="G57" s="24"/>
      <c r="H57" s="24"/>
      <c r="I57" s="24"/>
      <c r="J57" s="24">
        <v>73</v>
      </c>
      <c r="K57" s="24">
        <v>103</v>
      </c>
      <c r="L57" s="24">
        <v>70</v>
      </c>
      <c r="M57" s="24">
        <v>83</v>
      </c>
      <c r="N57" s="24">
        <v>169</v>
      </c>
      <c r="O57" s="24">
        <v>75</v>
      </c>
      <c r="P57" s="24">
        <v>110</v>
      </c>
      <c r="Q57" s="24">
        <v>182</v>
      </c>
      <c r="R57" s="24">
        <v>163</v>
      </c>
      <c r="S57" s="24">
        <v>304</v>
      </c>
      <c r="T57" s="24">
        <v>379</v>
      </c>
      <c r="U57" s="24">
        <v>269</v>
      </c>
      <c r="V57" s="24">
        <v>270</v>
      </c>
      <c r="W57" s="24">
        <v>180</v>
      </c>
      <c r="X57" s="24">
        <v>249</v>
      </c>
      <c r="Y57" s="24">
        <v>53</v>
      </c>
      <c r="Z57" s="24">
        <v>109</v>
      </c>
      <c r="AA57" s="24">
        <v>17</v>
      </c>
      <c r="AB57" s="24">
        <v>47</v>
      </c>
      <c r="AC57" s="24">
        <v>37</v>
      </c>
      <c r="AD57" s="24"/>
      <c r="AE57" s="24"/>
      <c r="AF57" s="24"/>
      <c r="AG57" s="24"/>
      <c r="AH57" s="24"/>
      <c r="AI57" s="5">
        <f t="shared" si="2"/>
        <v>2942</v>
      </c>
      <c r="AJ57" s="19">
        <f t="shared" si="3"/>
        <v>170</v>
      </c>
      <c r="AK57" s="20">
        <v>85</v>
      </c>
    </row>
    <row r="58" spans="2:37" ht="76.900000000000006" customHeight="1" x14ac:dyDescent="0.25">
      <c r="B58" s="4"/>
      <c r="C58" s="4" t="s">
        <v>131</v>
      </c>
      <c r="D58" s="16" t="s">
        <v>316</v>
      </c>
      <c r="E58" s="16" t="s">
        <v>132</v>
      </c>
      <c r="F58" s="15" t="s">
        <v>14</v>
      </c>
      <c r="G58" s="24"/>
      <c r="H58" s="24"/>
      <c r="I58" s="24"/>
      <c r="J58" s="24"/>
      <c r="K58" s="24"/>
      <c r="L58" s="24">
        <v>453</v>
      </c>
      <c r="M58" s="24">
        <v>781</v>
      </c>
      <c r="N58" s="24">
        <v>751</v>
      </c>
      <c r="O58" s="24">
        <v>617</v>
      </c>
      <c r="P58" s="24">
        <v>36</v>
      </c>
      <c r="Q58" s="24">
        <v>52</v>
      </c>
      <c r="R58" s="24">
        <v>34</v>
      </c>
      <c r="S58" s="24">
        <v>87</v>
      </c>
      <c r="T58" s="24">
        <v>1</v>
      </c>
      <c r="U58" s="24">
        <v>5</v>
      </c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5">
        <f t="shared" si="2"/>
        <v>2817</v>
      </c>
      <c r="AJ58" s="19">
        <f t="shared" si="3"/>
        <v>190</v>
      </c>
      <c r="AK58" s="20">
        <v>95</v>
      </c>
    </row>
    <row r="59" spans="2:37" ht="76.900000000000006" customHeight="1" x14ac:dyDescent="0.25">
      <c r="B59" s="4"/>
      <c r="C59" s="4" t="s">
        <v>133</v>
      </c>
      <c r="D59" s="16" t="s">
        <v>327</v>
      </c>
      <c r="E59" s="16" t="s">
        <v>134</v>
      </c>
      <c r="F59" s="15" t="s">
        <v>14</v>
      </c>
      <c r="G59" s="24"/>
      <c r="H59" s="24"/>
      <c r="I59" s="24"/>
      <c r="J59" s="24"/>
      <c r="K59" s="24"/>
      <c r="L59" s="24">
        <v>63</v>
      </c>
      <c r="M59" s="24">
        <v>85</v>
      </c>
      <c r="N59" s="24">
        <v>168</v>
      </c>
      <c r="O59" s="24">
        <v>141</v>
      </c>
      <c r="P59" s="24">
        <v>328</v>
      </c>
      <c r="Q59" s="24">
        <v>311</v>
      </c>
      <c r="R59" s="24">
        <v>326</v>
      </c>
      <c r="S59" s="24">
        <v>366</v>
      </c>
      <c r="T59" s="24">
        <v>188</v>
      </c>
      <c r="U59" s="24">
        <v>164</v>
      </c>
      <c r="V59" s="24">
        <v>177</v>
      </c>
      <c r="W59" s="24">
        <v>166</v>
      </c>
      <c r="X59" s="24">
        <v>120</v>
      </c>
      <c r="Y59" s="24">
        <v>90</v>
      </c>
      <c r="Z59" s="24">
        <v>18</v>
      </c>
      <c r="AA59" s="24"/>
      <c r="AB59" s="24">
        <v>58</v>
      </c>
      <c r="AC59" s="24"/>
      <c r="AD59" s="24">
        <v>48</v>
      </c>
      <c r="AE59" s="24"/>
      <c r="AF59" s="24"/>
      <c r="AG59" s="24"/>
      <c r="AH59" s="24"/>
      <c r="AI59" s="5">
        <f t="shared" si="2"/>
        <v>2817</v>
      </c>
      <c r="AJ59" s="19">
        <f t="shared" si="3"/>
        <v>160</v>
      </c>
      <c r="AK59" s="20">
        <v>80</v>
      </c>
    </row>
    <row r="60" spans="2:37" ht="76.900000000000006" customHeight="1" x14ac:dyDescent="0.25">
      <c r="B60" s="4"/>
      <c r="C60" s="4" t="s">
        <v>135</v>
      </c>
      <c r="D60" s="16" t="s">
        <v>304</v>
      </c>
      <c r="E60" s="16" t="s">
        <v>136</v>
      </c>
      <c r="F60" s="15" t="s">
        <v>14</v>
      </c>
      <c r="G60" s="24"/>
      <c r="H60" s="24"/>
      <c r="I60" s="24"/>
      <c r="J60" s="24"/>
      <c r="K60" s="24"/>
      <c r="L60" s="24">
        <v>131</v>
      </c>
      <c r="M60" s="24">
        <v>11</v>
      </c>
      <c r="N60" s="24">
        <v>43</v>
      </c>
      <c r="O60" s="24">
        <v>41</v>
      </c>
      <c r="P60" s="24">
        <v>217</v>
      </c>
      <c r="Q60" s="24">
        <v>200</v>
      </c>
      <c r="R60" s="24">
        <v>381</v>
      </c>
      <c r="S60" s="24">
        <v>219</v>
      </c>
      <c r="T60" s="24">
        <v>523</v>
      </c>
      <c r="U60" s="24">
        <v>362</v>
      </c>
      <c r="V60" s="24">
        <v>331</v>
      </c>
      <c r="W60" s="24">
        <v>64</v>
      </c>
      <c r="X60" s="24">
        <v>174</v>
      </c>
      <c r="Y60" s="24"/>
      <c r="Z60" s="24">
        <v>39</v>
      </c>
      <c r="AA60" s="24"/>
      <c r="AB60" s="24"/>
      <c r="AC60" s="24"/>
      <c r="AD60" s="24">
        <v>5</v>
      </c>
      <c r="AE60" s="24"/>
      <c r="AF60" s="24"/>
      <c r="AG60" s="24"/>
      <c r="AH60" s="24"/>
      <c r="AI60" s="5">
        <f t="shared" si="2"/>
        <v>2741</v>
      </c>
      <c r="AJ60" s="19">
        <f t="shared" si="3"/>
        <v>130</v>
      </c>
      <c r="AK60" s="20">
        <v>65</v>
      </c>
    </row>
    <row r="61" spans="2:37" ht="76.900000000000006" customHeight="1" x14ac:dyDescent="0.25">
      <c r="B61" s="4"/>
      <c r="C61" s="4" t="s">
        <v>137</v>
      </c>
      <c r="D61" s="16" t="s">
        <v>312</v>
      </c>
      <c r="E61" s="16" t="s">
        <v>138</v>
      </c>
      <c r="F61" s="15" t="s">
        <v>14</v>
      </c>
      <c r="G61" s="24"/>
      <c r="H61" s="24"/>
      <c r="I61" s="24"/>
      <c r="J61" s="24"/>
      <c r="K61" s="24"/>
      <c r="L61" s="24">
        <v>40</v>
      </c>
      <c r="M61" s="24">
        <v>44</v>
      </c>
      <c r="N61" s="24">
        <v>88</v>
      </c>
      <c r="O61" s="24">
        <v>85</v>
      </c>
      <c r="P61" s="24">
        <v>196</v>
      </c>
      <c r="Q61" s="24">
        <v>189</v>
      </c>
      <c r="R61" s="24">
        <v>285</v>
      </c>
      <c r="S61" s="24">
        <v>317</v>
      </c>
      <c r="T61" s="24">
        <v>341</v>
      </c>
      <c r="U61" s="24">
        <v>208</v>
      </c>
      <c r="V61" s="24">
        <v>273</v>
      </c>
      <c r="W61" s="24">
        <v>155</v>
      </c>
      <c r="X61" s="24">
        <v>181</v>
      </c>
      <c r="Y61" s="24">
        <v>68</v>
      </c>
      <c r="Z61" s="24">
        <v>73</v>
      </c>
      <c r="AA61" s="24"/>
      <c r="AB61" s="24">
        <v>45</v>
      </c>
      <c r="AC61" s="24"/>
      <c r="AD61" s="24">
        <v>33</v>
      </c>
      <c r="AE61" s="24"/>
      <c r="AF61" s="24"/>
      <c r="AG61" s="24"/>
      <c r="AH61" s="24"/>
      <c r="AI61" s="5">
        <f t="shared" si="2"/>
        <v>2621</v>
      </c>
      <c r="AJ61" s="19">
        <f t="shared" si="3"/>
        <v>200</v>
      </c>
      <c r="AK61" s="20">
        <v>100</v>
      </c>
    </row>
    <row r="62" spans="2:37" ht="76.900000000000006" customHeight="1" x14ac:dyDescent="0.25">
      <c r="B62" s="4"/>
      <c r="C62" s="4" t="s">
        <v>139</v>
      </c>
      <c r="D62" s="16" t="s">
        <v>328</v>
      </c>
      <c r="E62" s="16" t="s">
        <v>140</v>
      </c>
      <c r="F62" s="15" t="s">
        <v>17</v>
      </c>
      <c r="G62" s="24"/>
      <c r="H62" s="24"/>
      <c r="I62" s="24"/>
      <c r="J62" s="24">
        <v>18</v>
      </c>
      <c r="K62" s="24">
        <v>75</v>
      </c>
      <c r="L62" s="24">
        <v>119</v>
      </c>
      <c r="M62" s="24">
        <v>237</v>
      </c>
      <c r="N62" s="24">
        <v>283</v>
      </c>
      <c r="O62" s="24">
        <v>305</v>
      </c>
      <c r="P62" s="24">
        <v>393</v>
      </c>
      <c r="Q62" s="24">
        <v>344</v>
      </c>
      <c r="R62" s="24">
        <v>214</v>
      </c>
      <c r="S62" s="24">
        <v>244</v>
      </c>
      <c r="T62" s="24">
        <v>126</v>
      </c>
      <c r="U62" s="24">
        <v>88</v>
      </c>
      <c r="V62" s="24">
        <v>80</v>
      </c>
      <c r="W62" s="24">
        <v>50</v>
      </c>
      <c r="X62" s="24">
        <v>37</v>
      </c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5">
        <f t="shared" si="2"/>
        <v>2613</v>
      </c>
      <c r="AJ62" s="19">
        <f t="shared" si="3"/>
        <v>130</v>
      </c>
      <c r="AK62" s="20">
        <v>65</v>
      </c>
    </row>
    <row r="63" spans="2:37" ht="76.900000000000006" customHeight="1" x14ac:dyDescent="0.25">
      <c r="B63" s="4"/>
      <c r="C63" s="4" t="s">
        <v>141</v>
      </c>
      <c r="D63" s="16" t="s">
        <v>329</v>
      </c>
      <c r="E63" s="16" t="s">
        <v>142</v>
      </c>
      <c r="F63" s="15" t="s">
        <v>17</v>
      </c>
      <c r="G63" s="24"/>
      <c r="H63" s="24"/>
      <c r="I63" s="24"/>
      <c r="J63" s="24">
        <v>15</v>
      </c>
      <c r="K63" s="24">
        <v>31</v>
      </c>
      <c r="L63" s="24">
        <v>49</v>
      </c>
      <c r="M63" s="24">
        <v>62</v>
      </c>
      <c r="N63" s="24">
        <v>101</v>
      </c>
      <c r="O63" s="24">
        <v>155</v>
      </c>
      <c r="P63" s="24">
        <v>154</v>
      </c>
      <c r="Q63" s="24">
        <v>170</v>
      </c>
      <c r="R63" s="24">
        <v>118</v>
      </c>
      <c r="S63" s="24">
        <v>220</v>
      </c>
      <c r="T63" s="24">
        <v>203</v>
      </c>
      <c r="U63" s="24">
        <v>277</v>
      </c>
      <c r="V63" s="24">
        <v>294</v>
      </c>
      <c r="W63" s="24">
        <v>262</v>
      </c>
      <c r="X63" s="24">
        <v>155</v>
      </c>
      <c r="Y63" s="24">
        <v>133</v>
      </c>
      <c r="Z63" s="24">
        <v>64</v>
      </c>
      <c r="AA63" s="24">
        <v>37</v>
      </c>
      <c r="AB63" s="24">
        <v>27</v>
      </c>
      <c r="AC63" s="24">
        <v>17</v>
      </c>
      <c r="AD63" s="24"/>
      <c r="AE63" s="24">
        <v>16</v>
      </c>
      <c r="AF63" s="24"/>
      <c r="AG63" s="24">
        <v>6</v>
      </c>
      <c r="AH63" s="24"/>
      <c r="AI63" s="5">
        <f t="shared" si="2"/>
        <v>2566</v>
      </c>
      <c r="AJ63" s="19">
        <f t="shared" si="3"/>
        <v>180</v>
      </c>
      <c r="AK63" s="20">
        <v>90</v>
      </c>
    </row>
    <row r="64" spans="2:37" ht="76.900000000000006" customHeight="1" x14ac:dyDescent="0.25">
      <c r="B64" s="4"/>
      <c r="C64" s="4" t="s">
        <v>143</v>
      </c>
      <c r="D64" s="16" t="s">
        <v>304</v>
      </c>
      <c r="E64" s="16" t="s">
        <v>144</v>
      </c>
      <c r="F64" s="15" t="s">
        <v>14</v>
      </c>
      <c r="G64" s="24"/>
      <c r="H64" s="24">
        <v>3</v>
      </c>
      <c r="I64" s="24"/>
      <c r="J64" s="24"/>
      <c r="K64" s="24"/>
      <c r="L64" s="24">
        <v>105</v>
      </c>
      <c r="M64" s="24">
        <v>130</v>
      </c>
      <c r="N64" s="24">
        <v>244</v>
      </c>
      <c r="O64" s="24">
        <v>9</v>
      </c>
      <c r="P64" s="24">
        <v>286</v>
      </c>
      <c r="Q64" s="24">
        <v>34</v>
      </c>
      <c r="R64" s="24">
        <v>465</v>
      </c>
      <c r="S64" s="24">
        <v>7</v>
      </c>
      <c r="T64" s="24">
        <v>497</v>
      </c>
      <c r="U64" s="24">
        <v>118</v>
      </c>
      <c r="V64" s="24">
        <v>375</v>
      </c>
      <c r="W64" s="24">
        <v>29</v>
      </c>
      <c r="X64" s="24">
        <v>203</v>
      </c>
      <c r="Y64" s="24">
        <v>5</v>
      </c>
      <c r="Z64" s="24">
        <v>15</v>
      </c>
      <c r="AA64" s="24"/>
      <c r="AB64" s="24">
        <v>5</v>
      </c>
      <c r="AC64" s="24"/>
      <c r="AD64" s="24">
        <v>1</v>
      </c>
      <c r="AE64" s="24"/>
      <c r="AF64" s="24"/>
      <c r="AG64" s="24"/>
      <c r="AH64" s="24"/>
      <c r="AI64" s="5">
        <f t="shared" si="2"/>
        <v>2531</v>
      </c>
      <c r="AJ64" s="19">
        <f t="shared" si="3"/>
        <v>120</v>
      </c>
      <c r="AK64" s="20">
        <v>60</v>
      </c>
    </row>
    <row r="65" spans="2:37" ht="76.900000000000006" customHeight="1" x14ac:dyDescent="0.25">
      <c r="B65" s="4"/>
      <c r="C65" s="4" t="s">
        <v>101</v>
      </c>
      <c r="D65" s="16" t="s">
        <v>313</v>
      </c>
      <c r="E65" s="16" t="s">
        <v>102</v>
      </c>
      <c r="F65" s="15" t="s">
        <v>14</v>
      </c>
      <c r="G65" s="24"/>
      <c r="H65" s="24"/>
      <c r="I65" s="24"/>
      <c r="J65" s="24"/>
      <c r="K65" s="24"/>
      <c r="L65" s="24"/>
      <c r="M65" s="24">
        <v>11</v>
      </c>
      <c r="N65" s="24">
        <v>20</v>
      </c>
      <c r="O65" s="24">
        <v>287</v>
      </c>
      <c r="P65" s="24"/>
      <c r="Q65" s="24">
        <v>293</v>
      </c>
      <c r="R65" s="24">
        <v>72</v>
      </c>
      <c r="S65" s="24">
        <v>88</v>
      </c>
      <c r="T65" s="24">
        <v>73</v>
      </c>
      <c r="U65" s="24">
        <v>500</v>
      </c>
      <c r="V65" s="24">
        <v>44</v>
      </c>
      <c r="W65" s="24">
        <v>500</v>
      </c>
      <c r="X65" s="24">
        <v>23</v>
      </c>
      <c r="Y65" s="24">
        <v>500</v>
      </c>
      <c r="Z65" s="24">
        <v>7</v>
      </c>
      <c r="AA65" s="24"/>
      <c r="AB65" s="24">
        <v>36</v>
      </c>
      <c r="AC65" s="24"/>
      <c r="AD65" s="24">
        <v>28</v>
      </c>
      <c r="AE65" s="24"/>
      <c r="AF65" s="24"/>
      <c r="AG65" s="24"/>
      <c r="AH65" s="24"/>
      <c r="AI65" s="5">
        <f t="shared" si="2"/>
        <v>2482</v>
      </c>
      <c r="AJ65" s="19">
        <f t="shared" si="3"/>
        <v>170</v>
      </c>
      <c r="AK65" s="20">
        <v>85</v>
      </c>
    </row>
    <row r="66" spans="2:37" ht="76.900000000000006" customHeight="1" x14ac:dyDescent="0.25">
      <c r="B66" s="4"/>
      <c r="C66" s="4" t="s">
        <v>145</v>
      </c>
      <c r="D66" s="16" t="s">
        <v>330</v>
      </c>
      <c r="E66" s="16" t="s">
        <v>146</v>
      </c>
      <c r="F66" s="15" t="s">
        <v>14</v>
      </c>
      <c r="G66" s="24"/>
      <c r="H66" s="24">
        <v>93</v>
      </c>
      <c r="I66" s="24">
        <v>112</v>
      </c>
      <c r="J66" s="24">
        <v>170</v>
      </c>
      <c r="K66" s="24">
        <v>299</v>
      </c>
      <c r="L66" s="24">
        <v>431</v>
      </c>
      <c r="M66" s="24">
        <v>376</v>
      </c>
      <c r="N66" s="24">
        <v>270</v>
      </c>
      <c r="O66" s="24">
        <v>5</v>
      </c>
      <c r="P66" s="24">
        <v>49</v>
      </c>
      <c r="Q66" s="24"/>
      <c r="R66" s="24">
        <v>91</v>
      </c>
      <c r="S66" s="24"/>
      <c r="T66" s="24">
        <v>41</v>
      </c>
      <c r="U66" s="24">
        <v>164</v>
      </c>
      <c r="V66" s="24">
        <v>178</v>
      </c>
      <c r="W66" s="24">
        <v>4</v>
      </c>
      <c r="X66" s="24"/>
      <c r="Y66" s="24">
        <v>2</v>
      </c>
      <c r="Z66" s="24"/>
      <c r="AA66" s="24"/>
      <c r="AB66" s="24">
        <v>37</v>
      </c>
      <c r="AC66" s="24"/>
      <c r="AD66" s="24">
        <v>112</v>
      </c>
      <c r="AE66" s="24"/>
      <c r="AF66" s="24"/>
      <c r="AG66" s="24"/>
      <c r="AH66" s="24"/>
      <c r="AI66" s="5">
        <f t="shared" si="2"/>
        <v>2434</v>
      </c>
      <c r="AJ66" s="19">
        <f t="shared" si="3"/>
        <v>200</v>
      </c>
      <c r="AK66" s="20">
        <v>100</v>
      </c>
    </row>
    <row r="67" spans="2:37" ht="76.900000000000006" customHeight="1" x14ac:dyDescent="0.25">
      <c r="B67" s="4"/>
      <c r="C67" s="4" t="s">
        <v>147</v>
      </c>
      <c r="D67" s="16" t="s">
        <v>313</v>
      </c>
      <c r="E67" s="16" t="s">
        <v>148</v>
      </c>
      <c r="F67" s="15" t="s">
        <v>14</v>
      </c>
      <c r="G67" s="24"/>
      <c r="H67" s="24"/>
      <c r="I67" s="24"/>
      <c r="J67" s="24"/>
      <c r="K67" s="24"/>
      <c r="L67" s="24">
        <v>26</v>
      </c>
      <c r="M67" s="24">
        <v>37</v>
      </c>
      <c r="N67" s="24">
        <v>151</v>
      </c>
      <c r="O67" s="24">
        <v>190</v>
      </c>
      <c r="P67" s="24">
        <v>187</v>
      </c>
      <c r="Q67" s="24">
        <v>127</v>
      </c>
      <c r="R67" s="24">
        <v>263</v>
      </c>
      <c r="S67" s="24">
        <v>105</v>
      </c>
      <c r="T67" s="24">
        <v>238</v>
      </c>
      <c r="U67" s="24">
        <v>236</v>
      </c>
      <c r="V67" s="24">
        <v>221</v>
      </c>
      <c r="W67" s="24">
        <v>248</v>
      </c>
      <c r="X67" s="24">
        <v>212</v>
      </c>
      <c r="Y67" s="24">
        <v>67</v>
      </c>
      <c r="Z67" s="24">
        <v>48</v>
      </c>
      <c r="AA67" s="24"/>
      <c r="AB67" s="24">
        <v>39</v>
      </c>
      <c r="AC67" s="24"/>
      <c r="AD67" s="24">
        <v>38</v>
      </c>
      <c r="AE67" s="24"/>
      <c r="AF67" s="24"/>
      <c r="AG67" s="24"/>
      <c r="AH67" s="24"/>
      <c r="AI67" s="5">
        <f t="shared" si="2"/>
        <v>2433</v>
      </c>
      <c r="AJ67" s="19">
        <f t="shared" si="3"/>
        <v>170</v>
      </c>
      <c r="AK67" s="20">
        <v>85</v>
      </c>
    </row>
    <row r="68" spans="2:37" ht="76.900000000000006" customHeight="1" x14ac:dyDescent="0.25">
      <c r="B68" s="4"/>
      <c r="C68" s="4" t="s">
        <v>149</v>
      </c>
      <c r="D68" s="16" t="s">
        <v>331</v>
      </c>
      <c r="E68" s="16" t="s">
        <v>150</v>
      </c>
      <c r="F68" s="15" t="s">
        <v>14</v>
      </c>
      <c r="G68" s="24"/>
      <c r="H68" s="24"/>
      <c r="I68" s="24"/>
      <c r="J68" s="24"/>
      <c r="K68" s="24"/>
      <c r="L68" s="24">
        <v>189</v>
      </c>
      <c r="M68" s="24">
        <v>218</v>
      </c>
      <c r="N68" s="24">
        <v>319</v>
      </c>
      <c r="O68" s="24">
        <v>410</v>
      </c>
      <c r="P68" s="24">
        <v>384</v>
      </c>
      <c r="Q68" s="24">
        <v>277</v>
      </c>
      <c r="R68" s="24">
        <v>226</v>
      </c>
      <c r="S68" s="24">
        <v>303</v>
      </c>
      <c r="T68" s="24">
        <v>96</v>
      </c>
      <c r="U68" s="24"/>
      <c r="V68" s="24"/>
      <c r="W68" s="24"/>
      <c r="X68" s="24">
        <v>4</v>
      </c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5">
        <f t="shared" ref="AI68:AI99" si="4">SUM(G68:AH68)</f>
        <v>2426</v>
      </c>
      <c r="AJ68" s="19">
        <f t="shared" ref="AJ68:AJ99" si="5">AK68*2</f>
        <v>180</v>
      </c>
      <c r="AK68" s="20">
        <v>90</v>
      </c>
    </row>
    <row r="69" spans="2:37" ht="76.900000000000006" customHeight="1" x14ac:dyDescent="0.25">
      <c r="B69" s="4"/>
      <c r="C69" s="4" t="s">
        <v>151</v>
      </c>
      <c r="D69" s="16" t="s">
        <v>321</v>
      </c>
      <c r="E69" s="16" t="s">
        <v>152</v>
      </c>
      <c r="F69" s="15" t="s">
        <v>14</v>
      </c>
      <c r="G69" s="24"/>
      <c r="H69" s="24"/>
      <c r="I69" s="24"/>
      <c r="J69" s="24"/>
      <c r="K69" s="24"/>
      <c r="L69" s="24">
        <v>146</v>
      </c>
      <c r="M69" s="24">
        <v>175</v>
      </c>
      <c r="N69" s="24">
        <v>15</v>
      </c>
      <c r="O69" s="24">
        <v>54</v>
      </c>
      <c r="P69" s="24">
        <v>80</v>
      </c>
      <c r="Q69" s="24">
        <v>111</v>
      </c>
      <c r="R69" s="24">
        <v>314</v>
      </c>
      <c r="S69" s="24">
        <v>309</v>
      </c>
      <c r="T69" s="24">
        <v>279</v>
      </c>
      <c r="U69" s="24">
        <v>198</v>
      </c>
      <c r="V69" s="24">
        <v>331</v>
      </c>
      <c r="W69" s="24">
        <v>159</v>
      </c>
      <c r="X69" s="24">
        <v>134</v>
      </c>
      <c r="Y69" s="24">
        <v>61</v>
      </c>
      <c r="Z69" s="24">
        <v>33</v>
      </c>
      <c r="AA69" s="24"/>
      <c r="AB69" s="24"/>
      <c r="AC69" s="24"/>
      <c r="AD69" s="24"/>
      <c r="AE69" s="24"/>
      <c r="AF69" s="24"/>
      <c r="AG69" s="24"/>
      <c r="AH69" s="24"/>
      <c r="AI69" s="5">
        <f t="shared" si="4"/>
        <v>2399</v>
      </c>
      <c r="AJ69" s="19">
        <f t="shared" si="5"/>
        <v>130</v>
      </c>
      <c r="AK69" s="20">
        <v>65</v>
      </c>
    </row>
    <row r="70" spans="2:37" ht="76.900000000000006" customHeight="1" x14ac:dyDescent="0.25">
      <c r="B70" s="4"/>
      <c r="C70" s="4" t="s">
        <v>153</v>
      </c>
      <c r="D70" s="16" t="s">
        <v>332</v>
      </c>
      <c r="E70" s="16" t="s">
        <v>154</v>
      </c>
      <c r="F70" s="15" t="s">
        <v>14</v>
      </c>
      <c r="G70" s="24"/>
      <c r="H70" s="24">
        <v>1</v>
      </c>
      <c r="I70" s="24"/>
      <c r="J70" s="24">
        <v>1</v>
      </c>
      <c r="K70" s="24">
        <v>2</v>
      </c>
      <c r="L70" s="24"/>
      <c r="M70" s="24">
        <v>2</v>
      </c>
      <c r="N70" s="24">
        <v>623</v>
      </c>
      <c r="O70" s="24">
        <v>145</v>
      </c>
      <c r="P70" s="24">
        <v>368</v>
      </c>
      <c r="Q70" s="24">
        <v>157</v>
      </c>
      <c r="R70" s="24">
        <v>467</v>
      </c>
      <c r="S70" s="24">
        <v>5</v>
      </c>
      <c r="T70" s="24">
        <v>11</v>
      </c>
      <c r="U70" s="24">
        <v>177</v>
      </c>
      <c r="V70" s="24">
        <v>279</v>
      </c>
      <c r="W70" s="24"/>
      <c r="X70" s="24"/>
      <c r="Y70" s="24"/>
      <c r="Z70" s="24"/>
      <c r="AA70" s="24"/>
      <c r="AB70" s="24"/>
      <c r="AC70" s="24"/>
      <c r="AD70" s="24">
        <v>80</v>
      </c>
      <c r="AE70" s="24"/>
      <c r="AF70" s="24"/>
      <c r="AG70" s="24"/>
      <c r="AH70" s="24"/>
      <c r="AI70" s="5">
        <f t="shared" si="4"/>
        <v>2318</v>
      </c>
      <c r="AJ70" s="19">
        <f t="shared" si="5"/>
        <v>200</v>
      </c>
      <c r="AK70" s="20">
        <v>100</v>
      </c>
    </row>
    <row r="71" spans="2:37" ht="76.900000000000006" customHeight="1" x14ac:dyDescent="0.25">
      <c r="B71" s="4"/>
      <c r="C71" s="4" t="s">
        <v>155</v>
      </c>
      <c r="D71" s="16" t="s">
        <v>333</v>
      </c>
      <c r="E71" s="16" t="s">
        <v>156</v>
      </c>
      <c r="F71" s="15" t="s">
        <v>14</v>
      </c>
      <c r="G71" s="24">
        <v>2</v>
      </c>
      <c r="H71" s="24"/>
      <c r="I71" s="24"/>
      <c r="J71" s="24"/>
      <c r="K71" s="24"/>
      <c r="L71" s="24">
        <v>99</v>
      </c>
      <c r="M71" s="24">
        <v>93</v>
      </c>
      <c r="N71" s="24">
        <v>42</v>
      </c>
      <c r="O71" s="24">
        <v>61</v>
      </c>
      <c r="P71" s="24">
        <v>126</v>
      </c>
      <c r="Q71" s="24">
        <v>218</v>
      </c>
      <c r="R71" s="24">
        <v>252</v>
      </c>
      <c r="S71" s="24">
        <v>304</v>
      </c>
      <c r="T71" s="24">
        <v>271</v>
      </c>
      <c r="U71" s="24">
        <v>171</v>
      </c>
      <c r="V71" s="24">
        <v>197</v>
      </c>
      <c r="W71" s="24">
        <v>137</v>
      </c>
      <c r="X71" s="24">
        <v>190</v>
      </c>
      <c r="Y71" s="24">
        <v>66</v>
      </c>
      <c r="Z71" s="24">
        <v>3</v>
      </c>
      <c r="AA71" s="24"/>
      <c r="AB71" s="24">
        <v>36</v>
      </c>
      <c r="AC71" s="24"/>
      <c r="AD71" s="24">
        <v>10</v>
      </c>
      <c r="AE71" s="24"/>
      <c r="AF71" s="24"/>
      <c r="AG71" s="24"/>
      <c r="AH71" s="24"/>
      <c r="AI71" s="5">
        <f t="shared" si="4"/>
        <v>2278</v>
      </c>
      <c r="AJ71" s="19">
        <f t="shared" si="5"/>
        <v>160</v>
      </c>
      <c r="AK71" s="20">
        <v>80</v>
      </c>
    </row>
    <row r="72" spans="2:37" ht="76.900000000000006" customHeight="1" x14ac:dyDescent="0.25">
      <c r="B72" s="4"/>
      <c r="C72" s="4" t="s">
        <v>157</v>
      </c>
      <c r="D72" s="16" t="s">
        <v>311</v>
      </c>
      <c r="E72" s="16" t="s">
        <v>158</v>
      </c>
      <c r="F72" s="15" t="s">
        <v>17</v>
      </c>
      <c r="G72" s="24"/>
      <c r="H72" s="24"/>
      <c r="I72" s="24"/>
      <c r="J72" s="24">
        <v>38</v>
      </c>
      <c r="K72" s="24">
        <v>20</v>
      </c>
      <c r="L72" s="24">
        <v>160</v>
      </c>
      <c r="M72" s="24">
        <v>290</v>
      </c>
      <c r="N72" s="24">
        <v>340</v>
      </c>
      <c r="O72" s="24">
        <v>400</v>
      </c>
      <c r="P72" s="24">
        <v>550</v>
      </c>
      <c r="Q72" s="24">
        <v>311</v>
      </c>
      <c r="R72" s="24">
        <v>73</v>
      </c>
      <c r="S72" s="24">
        <v>3</v>
      </c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5">
        <f t="shared" si="4"/>
        <v>2185</v>
      </c>
      <c r="AJ72" s="19">
        <f t="shared" si="5"/>
        <v>120</v>
      </c>
      <c r="AK72" s="20">
        <v>60</v>
      </c>
    </row>
    <row r="73" spans="2:37" ht="76.900000000000006" customHeight="1" x14ac:dyDescent="0.25">
      <c r="B73" s="4"/>
      <c r="C73" s="4" t="s">
        <v>159</v>
      </c>
      <c r="D73" s="16" t="s">
        <v>304</v>
      </c>
      <c r="E73" s="16" t="s">
        <v>160</v>
      </c>
      <c r="F73" s="15" t="s">
        <v>14</v>
      </c>
      <c r="G73" s="24"/>
      <c r="H73" s="24">
        <v>80</v>
      </c>
      <c r="I73" s="24">
        <v>25</v>
      </c>
      <c r="J73" s="24">
        <v>81</v>
      </c>
      <c r="K73" s="24">
        <v>334</v>
      </c>
      <c r="L73" s="24">
        <v>660</v>
      </c>
      <c r="M73" s="24">
        <v>365</v>
      </c>
      <c r="N73" s="24">
        <v>311</v>
      </c>
      <c r="O73" s="24">
        <v>3</v>
      </c>
      <c r="P73" s="24">
        <v>1</v>
      </c>
      <c r="Q73" s="24"/>
      <c r="R73" s="24"/>
      <c r="S73" s="24">
        <v>1</v>
      </c>
      <c r="T73" s="24">
        <v>1</v>
      </c>
      <c r="U73" s="24">
        <v>2</v>
      </c>
      <c r="V73" s="24"/>
      <c r="W73" s="24"/>
      <c r="X73" s="24"/>
      <c r="Y73" s="24"/>
      <c r="Z73" s="24">
        <v>2</v>
      </c>
      <c r="AA73" s="24"/>
      <c r="AB73" s="24">
        <v>1</v>
      </c>
      <c r="AC73" s="24"/>
      <c r="AD73" s="24">
        <v>214</v>
      </c>
      <c r="AE73" s="24"/>
      <c r="AF73" s="24"/>
      <c r="AG73" s="24"/>
      <c r="AH73" s="24"/>
      <c r="AI73" s="5">
        <f t="shared" si="4"/>
        <v>2081</v>
      </c>
      <c r="AJ73" s="19">
        <f t="shared" si="5"/>
        <v>120</v>
      </c>
      <c r="AK73" s="20">
        <v>60</v>
      </c>
    </row>
    <row r="74" spans="2:37" ht="76.900000000000006" customHeight="1" x14ac:dyDescent="0.25">
      <c r="B74" s="4"/>
      <c r="C74" s="4" t="s">
        <v>161</v>
      </c>
      <c r="D74" s="16" t="s">
        <v>334</v>
      </c>
      <c r="E74" s="16" t="s">
        <v>162</v>
      </c>
      <c r="F74" s="15" t="s">
        <v>17</v>
      </c>
      <c r="G74" s="24"/>
      <c r="H74" s="24"/>
      <c r="I74" s="24"/>
      <c r="J74" s="24">
        <v>12</v>
      </c>
      <c r="K74" s="24">
        <v>48</v>
      </c>
      <c r="L74" s="24">
        <v>65</v>
      </c>
      <c r="M74" s="24">
        <v>79</v>
      </c>
      <c r="N74" s="24">
        <v>110</v>
      </c>
      <c r="O74" s="24">
        <v>137</v>
      </c>
      <c r="P74" s="24">
        <v>173</v>
      </c>
      <c r="Q74" s="24">
        <v>23</v>
      </c>
      <c r="R74" s="24"/>
      <c r="S74" s="24"/>
      <c r="T74" s="24">
        <v>42</v>
      </c>
      <c r="U74" s="24"/>
      <c r="V74" s="24"/>
      <c r="W74" s="24">
        <v>148</v>
      </c>
      <c r="X74" s="24">
        <v>627</v>
      </c>
      <c r="Y74" s="24">
        <v>334</v>
      </c>
      <c r="Z74" s="24">
        <v>136</v>
      </c>
      <c r="AA74" s="24"/>
      <c r="AB74" s="24">
        <v>146</v>
      </c>
      <c r="AC74" s="24"/>
      <c r="AD74" s="24"/>
      <c r="AE74" s="24"/>
      <c r="AF74" s="24"/>
      <c r="AG74" s="24"/>
      <c r="AH74" s="24"/>
      <c r="AI74" s="5">
        <f t="shared" si="4"/>
        <v>2080</v>
      </c>
      <c r="AJ74" s="19">
        <f t="shared" si="5"/>
        <v>160</v>
      </c>
      <c r="AK74" s="20">
        <v>80</v>
      </c>
    </row>
    <row r="75" spans="2:37" ht="76.900000000000006" customHeight="1" x14ac:dyDescent="0.25">
      <c r="B75" s="4"/>
      <c r="C75" s="4" t="s">
        <v>163</v>
      </c>
      <c r="D75" s="16" t="s">
        <v>331</v>
      </c>
      <c r="E75" s="16" t="s">
        <v>164</v>
      </c>
      <c r="F75" s="15" t="s">
        <v>14</v>
      </c>
      <c r="G75" s="24"/>
      <c r="H75" s="24"/>
      <c r="I75" s="24"/>
      <c r="J75" s="24"/>
      <c r="K75" s="24"/>
      <c r="L75" s="24">
        <v>42</v>
      </c>
      <c r="M75" s="24">
        <v>68</v>
      </c>
      <c r="N75" s="24">
        <v>139</v>
      </c>
      <c r="O75" s="24">
        <v>137</v>
      </c>
      <c r="P75" s="24">
        <v>280</v>
      </c>
      <c r="Q75" s="24">
        <v>290</v>
      </c>
      <c r="R75" s="24">
        <v>297</v>
      </c>
      <c r="S75" s="24">
        <v>376</v>
      </c>
      <c r="T75" s="24">
        <v>223</v>
      </c>
      <c r="U75" s="24">
        <v>104</v>
      </c>
      <c r="V75" s="24">
        <v>98</v>
      </c>
      <c r="W75" s="24">
        <v>9</v>
      </c>
      <c r="X75" s="24"/>
      <c r="Y75" s="24">
        <v>6</v>
      </c>
      <c r="Z75" s="24"/>
      <c r="AA75" s="24"/>
      <c r="AB75" s="24"/>
      <c r="AC75" s="24"/>
      <c r="AD75" s="24"/>
      <c r="AE75" s="24"/>
      <c r="AF75" s="24"/>
      <c r="AG75" s="24"/>
      <c r="AH75" s="24"/>
      <c r="AI75" s="5">
        <f t="shared" si="4"/>
        <v>2069</v>
      </c>
      <c r="AJ75" s="19">
        <f t="shared" si="5"/>
        <v>180</v>
      </c>
      <c r="AK75" s="20">
        <v>90</v>
      </c>
    </row>
    <row r="76" spans="2:37" ht="76.900000000000006" customHeight="1" x14ac:dyDescent="0.25">
      <c r="B76" s="4"/>
      <c r="C76" s="4" t="s">
        <v>34</v>
      </c>
      <c r="D76" s="16" t="s">
        <v>310</v>
      </c>
      <c r="E76" s="16" t="s">
        <v>35</v>
      </c>
      <c r="F76" s="15" t="s">
        <v>14</v>
      </c>
      <c r="G76" s="4">
        <v>125</v>
      </c>
      <c r="H76" s="4">
        <v>100</v>
      </c>
      <c r="I76" s="4">
        <v>500</v>
      </c>
      <c r="J76" s="4">
        <v>500</v>
      </c>
      <c r="K76" s="4">
        <v>500</v>
      </c>
      <c r="L76" s="4">
        <v>34</v>
      </c>
      <c r="M76" s="4">
        <v>1</v>
      </c>
      <c r="N76" s="4">
        <v>160</v>
      </c>
      <c r="O76" s="4">
        <v>56</v>
      </c>
      <c r="P76" s="4"/>
      <c r="Q76" s="4">
        <v>2</v>
      </c>
      <c r="R76" s="4"/>
      <c r="S76" s="4">
        <v>3</v>
      </c>
      <c r="T76" s="4">
        <v>2</v>
      </c>
      <c r="U76" s="4">
        <v>3</v>
      </c>
      <c r="V76" s="4"/>
      <c r="W76" s="4">
        <v>5</v>
      </c>
      <c r="X76" s="4">
        <v>5</v>
      </c>
      <c r="Y76" s="4">
        <v>5</v>
      </c>
      <c r="Z76" s="4">
        <v>29</v>
      </c>
      <c r="AA76" s="4"/>
      <c r="AB76" s="4"/>
      <c r="AC76" s="4"/>
      <c r="AD76" s="4">
        <v>2</v>
      </c>
      <c r="AE76" s="4"/>
      <c r="AF76" s="4"/>
      <c r="AG76" s="4"/>
      <c r="AH76" s="4"/>
      <c r="AI76" s="5">
        <f t="shared" si="4"/>
        <v>2032</v>
      </c>
      <c r="AJ76" s="19">
        <f t="shared" si="5"/>
        <v>100</v>
      </c>
      <c r="AK76" s="19">
        <v>50</v>
      </c>
    </row>
    <row r="77" spans="2:37" ht="76.900000000000006" customHeight="1" x14ac:dyDescent="0.25">
      <c r="B77" s="4"/>
      <c r="C77" s="4" t="s">
        <v>107</v>
      </c>
      <c r="D77" s="16" t="s">
        <v>324</v>
      </c>
      <c r="E77" s="16" t="s">
        <v>108</v>
      </c>
      <c r="F77" s="15" t="s">
        <v>17</v>
      </c>
      <c r="G77" s="24"/>
      <c r="H77" s="24"/>
      <c r="I77" s="24"/>
      <c r="J77" s="24">
        <v>13</v>
      </c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>
        <v>500</v>
      </c>
      <c r="V77" s="24">
        <v>500</v>
      </c>
      <c r="W77" s="24">
        <v>500</v>
      </c>
      <c r="X77" s="24">
        <v>500</v>
      </c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5">
        <f t="shared" si="4"/>
        <v>2013</v>
      </c>
      <c r="AJ77" s="19">
        <f t="shared" si="5"/>
        <v>160</v>
      </c>
      <c r="AK77" s="20">
        <v>80</v>
      </c>
    </row>
    <row r="78" spans="2:37" ht="76.900000000000006" customHeight="1" x14ac:dyDescent="0.25">
      <c r="B78" s="4"/>
      <c r="C78" s="4" t="s">
        <v>165</v>
      </c>
      <c r="D78" s="16" t="s">
        <v>314</v>
      </c>
      <c r="E78" s="16" t="s">
        <v>166</v>
      </c>
      <c r="F78" s="15" t="s">
        <v>14</v>
      </c>
      <c r="G78" s="24"/>
      <c r="H78" s="24"/>
      <c r="I78" s="24"/>
      <c r="J78" s="24"/>
      <c r="K78" s="24"/>
      <c r="L78" s="24">
        <v>33</v>
      </c>
      <c r="M78" s="24">
        <v>50</v>
      </c>
      <c r="N78" s="24">
        <v>96</v>
      </c>
      <c r="O78" s="24">
        <v>98</v>
      </c>
      <c r="P78" s="24">
        <v>229</v>
      </c>
      <c r="Q78" s="24">
        <v>329</v>
      </c>
      <c r="R78" s="24">
        <v>225</v>
      </c>
      <c r="S78" s="24">
        <v>321</v>
      </c>
      <c r="T78" s="24">
        <v>285</v>
      </c>
      <c r="U78" s="24">
        <v>117</v>
      </c>
      <c r="V78" s="24">
        <v>201</v>
      </c>
      <c r="W78" s="24">
        <v>3</v>
      </c>
      <c r="X78" s="24">
        <v>5</v>
      </c>
      <c r="Y78" s="24">
        <v>2</v>
      </c>
      <c r="Z78" s="24">
        <v>3</v>
      </c>
      <c r="AA78" s="24"/>
      <c r="AB78" s="24">
        <v>1</v>
      </c>
      <c r="AC78" s="24"/>
      <c r="AD78" s="24">
        <v>2</v>
      </c>
      <c r="AE78" s="24"/>
      <c r="AF78" s="24"/>
      <c r="AG78" s="24"/>
      <c r="AH78" s="24"/>
      <c r="AI78" s="5">
        <f t="shared" si="4"/>
        <v>2000</v>
      </c>
      <c r="AJ78" s="19">
        <f t="shared" si="5"/>
        <v>100</v>
      </c>
      <c r="AK78" s="20">
        <v>50</v>
      </c>
    </row>
    <row r="79" spans="2:37" ht="76.900000000000006" customHeight="1" x14ac:dyDescent="0.25">
      <c r="B79" s="4"/>
      <c r="C79" s="4" t="s">
        <v>167</v>
      </c>
      <c r="D79" s="16" t="s">
        <v>335</v>
      </c>
      <c r="E79" s="16" t="s">
        <v>168</v>
      </c>
      <c r="F79" s="15" t="s">
        <v>17</v>
      </c>
      <c r="G79" s="24"/>
      <c r="H79" s="24"/>
      <c r="I79" s="24"/>
      <c r="J79" s="24">
        <v>96</v>
      </c>
      <c r="K79" s="24">
        <v>88</v>
      </c>
      <c r="L79" s="24">
        <v>156</v>
      </c>
      <c r="M79" s="24">
        <v>172</v>
      </c>
      <c r="N79" s="24">
        <v>284</v>
      </c>
      <c r="O79" s="24">
        <v>238</v>
      </c>
      <c r="P79" s="24">
        <v>306</v>
      </c>
      <c r="Q79" s="24">
        <v>236</v>
      </c>
      <c r="R79" s="24">
        <v>140</v>
      </c>
      <c r="S79" s="24">
        <v>118</v>
      </c>
      <c r="T79" s="24">
        <v>72</v>
      </c>
      <c r="U79" s="24">
        <v>36</v>
      </c>
      <c r="V79" s="24">
        <v>8</v>
      </c>
      <c r="W79" s="24">
        <v>16</v>
      </c>
      <c r="X79" s="24">
        <v>30</v>
      </c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5">
        <f t="shared" si="4"/>
        <v>1996</v>
      </c>
      <c r="AJ79" s="19">
        <f t="shared" si="5"/>
        <v>90</v>
      </c>
      <c r="AK79" s="20">
        <v>45</v>
      </c>
    </row>
    <row r="80" spans="2:37" ht="76.900000000000006" customHeight="1" x14ac:dyDescent="0.25">
      <c r="B80" s="4"/>
      <c r="C80" s="4" t="s">
        <v>169</v>
      </c>
      <c r="D80" s="16" t="s">
        <v>336</v>
      </c>
      <c r="E80" s="16" t="s">
        <v>170</v>
      </c>
      <c r="F80" s="15" t="s">
        <v>14</v>
      </c>
      <c r="G80" s="24"/>
      <c r="H80" s="24"/>
      <c r="I80" s="24"/>
      <c r="J80" s="24"/>
      <c r="K80" s="24"/>
      <c r="L80" s="24">
        <v>82</v>
      </c>
      <c r="M80" s="24">
        <v>133</v>
      </c>
      <c r="N80" s="24">
        <v>158</v>
      </c>
      <c r="O80" s="24">
        <v>166</v>
      </c>
      <c r="P80" s="24">
        <v>290</v>
      </c>
      <c r="Q80" s="24">
        <v>159</v>
      </c>
      <c r="R80" s="24">
        <v>161</v>
      </c>
      <c r="S80" s="24">
        <v>269</v>
      </c>
      <c r="T80" s="24">
        <v>177</v>
      </c>
      <c r="U80" s="24">
        <v>118</v>
      </c>
      <c r="V80" s="24">
        <v>144</v>
      </c>
      <c r="W80" s="24">
        <v>61</v>
      </c>
      <c r="X80" s="24">
        <v>58</v>
      </c>
      <c r="Y80" s="24">
        <v>18</v>
      </c>
      <c r="Z80" s="24"/>
      <c r="AA80" s="24"/>
      <c r="AB80" s="24"/>
      <c r="AC80" s="24"/>
      <c r="AD80" s="24"/>
      <c r="AE80" s="24"/>
      <c r="AF80" s="24"/>
      <c r="AG80" s="24"/>
      <c r="AH80" s="24"/>
      <c r="AI80" s="5">
        <f t="shared" si="4"/>
        <v>1994</v>
      </c>
      <c r="AJ80" s="19">
        <f t="shared" si="5"/>
        <v>150</v>
      </c>
      <c r="AK80" s="20">
        <v>75</v>
      </c>
    </row>
    <row r="81" spans="2:37" ht="76.900000000000006" customHeight="1" x14ac:dyDescent="0.25">
      <c r="B81" s="4"/>
      <c r="C81" s="4" t="s">
        <v>171</v>
      </c>
      <c r="D81" s="16" t="s">
        <v>329</v>
      </c>
      <c r="E81" s="16" t="s">
        <v>172</v>
      </c>
      <c r="F81" s="15" t="s">
        <v>17</v>
      </c>
      <c r="G81" s="24"/>
      <c r="H81" s="24"/>
      <c r="I81" s="24"/>
      <c r="J81" s="24">
        <v>5</v>
      </c>
      <c r="K81" s="24">
        <v>42</v>
      </c>
      <c r="L81" s="24">
        <v>87</v>
      </c>
      <c r="M81" s="24">
        <v>186</v>
      </c>
      <c r="N81" s="24">
        <v>204</v>
      </c>
      <c r="O81" s="24">
        <v>216</v>
      </c>
      <c r="P81" s="24">
        <v>281</v>
      </c>
      <c r="Q81" s="24">
        <v>294</v>
      </c>
      <c r="R81" s="24">
        <v>124</v>
      </c>
      <c r="S81" s="24">
        <v>182</v>
      </c>
      <c r="T81" s="24">
        <v>106</v>
      </c>
      <c r="U81" s="24">
        <v>60</v>
      </c>
      <c r="V81" s="24">
        <v>63</v>
      </c>
      <c r="W81" s="24">
        <v>45</v>
      </c>
      <c r="X81" s="24">
        <v>17</v>
      </c>
      <c r="Y81" s="24">
        <v>28</v>
      </c>
      <c r="Z81" s="24">
        <v>9</v>
      </c>
      <c r="AA81" s="24">
        <v>5</v>
      </c>
      <c r="AB81" s="24">
        <v>5</v>
      </c>
      <c r="AC81" s="24">
        <v>1</v>
      </c>
      <c r="AD81" s="24"/>
      <c r="AE81" s="24">
        <v>1</v>
      </c>
      <c r="AF81" s="24"/>
      <c r="AG81" s="24">
        <v>5</v>
      </c>
      <c r="AH81" s="24"/>
      <c r="AI81" s="5">
        <f t="shared" si="4"/>
        <v>1966</v>
      </c>
      <c r="AJ81" s="19">
        <f t="shared" si="5"/>
        <v>180</v>
      </c>
      <c r="AK81" s="20">
        <v>90</v>
      </c>
    </row>
    <row r="82" spans="2:37" ht="76.900000000000006" customHeight="1" x14ac:dyDescent="0.25">
      <c r="B82" s="4"/>
      <c r="C82" s="4" t="s">
        <v>173</v>
      </c>
      <c r="D82" s="16" t="s">
        <v>313</v>
      </c>
      <c r="E82" s="16" t="s">
        <v>174</v>
      </c>
      <c r="F82" s="15" t="s">
        <v>17</v>
      </c>
      <c r="G82" s="24"/>
      <c r="H82" s="24"/>
      <c r="I82" s="24"/>
      <c r="J82" s="24">
        <v>17</v>
      </c>
      <c r="K82" s="24">
        <v>26</v>
      </c>
      <c r="L82" s="24">
        <v>48</v>
      </c>
      <c r="M82" s="24">
        <v>96</v>
      </c>
      <c r="N82" s="24">
        <v>93</v>
      </c>
      <c r="O82" s="24">
        <v>104</v>
      </c>
      <c r="P82" s="24">
        <v>172</v>
      </c>
      <c r="Q82" s="24">
        <v>166</v>
      </c>
      <c r="R82" s="24">
        <v>176</v>
      </c>
      <c r="S82" s="24">
        <v>210</v>
      </c>
      <c r="T82" s="24">
        <v>205</v>
      </c>
      <c r="U82" s="24">
        <v>135</v>
      </c>
      <c r="V82" s="24">
        <v>156</v>
      </c>
      <c r="W82" s="24">
        <v>208</v>
      </c>
      <c r="X82" s="24">
        <v>78</v>
      </c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5">
        <f t="shared" si="4"/>
        <v>1890</v>
      </c>
      <c r="AJ82" s="19">
        <f t="shared" si="5"/>
        <v>170</v>
      </c>
      <c r="AK82" s="20">
        <v>85</v>
      </c>
    </row>
    <row r="83" spans="2:37" ht="76.900000000000006" customHeight="1" x14ac:dyDescent="0.25">
      <c r="B83" s="4"/>
      <c r="C83" s="4" t="s">
        <v>175</v>
      </c>
      <c r="D83" s="16" t="s">
        <v>312</v>
      </c>
      <c r="E83" s="16" t="s">
        <v>176</v>
      </c>
      <c r="F83" s="15" t="s">
        <v>14</v>
      </c>
      <c r="G83" s="24"/>
      <c r="H83" s="24"/>
      <c r="I83" s="24"/>
      <c r="J83" s="24"/>
      <c r="K83" s="24"/>
      <c r="L83" s="24">
        <v>61</v>
      </c>
      <c r="M83" s="24">
        <v>78</v>
      </c>
      <c r="N83" s="24">
        <v>27</v>
      </c>
      <c r="O83" s="24">
        <v>5</v>
      </c>
      <c r="P83" s="24">
        <v>4</v>
      </c>
      <c r="Q83" s="24">
        <v>1</v>
      </c>
      <c r="R83" s="24">
        <v>66</v>
      </c>
      <c r="S83" s="24">
        <v>1</v>
      </c>
      <c r="T83" s="24">
        <v>164</v>
      </c>
      <c r="U83" s="24">
        <v>310</v>
      </c>
      <c r="V83" s="24">
        <v>356</v>
      </c>
      <c r="W83" s="24">
        <v>306</v>
      </c>
      <c r="X83" s="24">
        <v>208</v>
      </c>
      <c r="Y83" s="24">
        <v>102</v>
      </c>
      <c r="Z83" s="24">
        <v>44</v>
      </c>
      <c r="AA83" s="24"/>
      <c r="AB83" s="24">
        <v>74</v>
      </c>
      <c r="AC83" s="24"/>
      <c r="AD83" s="24">
        <v>63</v>
      </c>
      <c r="AE83" s="24"/>
      <c r="AF83" s="24"/>
      <c r="AG83" s="24"/>
      <c r="AH83" s="24"/>
      <c r="AI83" s="5">
        <f t="shared" si="4"/>
        <v>1870</v>
      </c>
      <c r="AJ83" s="19">
        <f t="shared" si="5"/>
        <v>190</v>
      </c>
      <c r="AK83" s="20">
        <v>95</v>
      </c>
    </row>
    <row r="84" spans="2:37" ht="76.900000000000006" customHeight="1" x14ac:dyDescent="0.25">
      <c r="B84" s="4"/>
      <c r="C84" s="4" t="s">
        <v>177</v>
      </c>
      <c r="D84" s="16" t="s">
        <v>314</v>
      </c>
      <c r="E84" s="16" t="s">
        <v>178</v>
      </c>
      <c r="F84" s="15" t="s">
        <v>14</v>
      </c>
      <c r="G84" s="24"/>
      <c r="H84" s="24"/>
      <c r="I84" s="24"/>
      <c r="J84" s="24"/>
      <c r="K84" s="24"/>
      <c r="L84" s="24">
        <v>37</v>
      </c>
      <c r="M84" s="24">
        <v>50</v>
      </c>
      <c r="N84" s="24">
        <v>93</v>
      </c>
      <c r="O84" s="24">
        <v>90</v>
      </c>
      <c r="P84" s="24">
        <v>155</v>
      </c>
      <c r="Q84" s="24">
        <v>226</v>
      </c>
      <c r="R84" s="24">
        <v>247</v>
      </c>
      <c r="S84" s="24">
        <v>259</v>
      </c>
      <c r="T84" s="24">
        <v>231</v>
      </c>
      <c r="U84" s="24">
        <v>120</v>
      </c>
      <c r="V84" s="24">
        <v>136</v>
      </c>
      <c r="W84" s="24">
        <v>85</v>
      </c>
      <c r="X84" s="24">
        <v>64</v>
      </c>
      <c r="Y84" s="24">
        <v>39</v>
      </c>
      <c r="Z84" s="24">
        <v>7</v>
      </c>
      <c r="AA84" s="24"/>
      <c r="AB84" s="24">
        <v>8</v>
      </c>
      <c r="AC84" s="24"/>
      <c r="AD84" s="24">
        <v>3</v>
      </c>
      <c r="AE84" s="24"/>
      <c r="AF84" s="24"/>
      <c r="AG84" s="24"/>
      <c r="AH84" s="24"/>
      <c r="AI84" s="5">
        <f t="shared" si="4"/>
        <v>1850</v>
      </c>
      <c r="AJ84" s="19">
        <f t="shared" si="5"/>
        <v>100</v>
      </c>
      <c r="AK84" s="20">
        <v>50</v>
      </c>
    </row>
    <row r="85" spans="2:37" ht="76.900000000000006" customHeight="1" x14ac:dyDescent="0.25">
      <c r="B85" s="4"/>
      <c r="C85" s="4" t="s">
        <v>179</v>
      </c>
      <c r="D85" s="16" t="s">
        <v>337</v>
      </c>
      <c r="E85" s="16" t="s">
        <v>180</v>
      </c>
      <c r="F85" s="15" t="s">
        <v>17</v>
      </c>
      <c r="G85" s="24"/>
      <c r="H85" s="24"/>
      <c r="I85" s="24"/>
      <c r="J85" s="24">
        <v>7</v>
      </c>
      <c r="K85" s="24">
        <v>26</v>
      </c>
      <c r="L85" s="24">
        <v>81</v>
      </c>
      <c r="M85" s="24">
        <v>132</v>
      </c>
      <c r="N85" s="24">
        <v>162</v>
      </c>
      <c r="O85" s="24">
        <v>116</v>
      </c>
      <c r="P85" s="24">
        <v>153</v>
      </c>
      <c r="Q85" s="24">
        <v>133</v>
      </c>
      <c r="R85" s="24">
        <v>105</v>
      </c>
      <c r="S85" s="24">
        <v>174</v>
      </c>
      <c r="T85" s="24">
        <v>109</v>
      </c>
      <c r="U85" s="24">
        <v>124</v>
      </c>
      <c r="V85" s="24">
        <v>113</v>
      </c>
      <c r="W85" s="24">
        <v>100</v>
      </c>
      <c r="X85" s="24">
        <v>71</v>
      </c>
      <c r="Y85" s="24">
        <v>55</v>
      </c>
      <c r="Z85" s="24">
        <v>30</v>
      </c>
      <c r="AA85" s="24">
        <v>33</v>
      </c>
      <c r="AB85" s="24">
        <v>25</v>
      </c>
      <c r="AC85" s="24">
        <v>35</v>
      </c>
      <c r="AD85" s="24"/>
      <c r="AE85" s="24">
        <v>23</v>
      </c>
      <c r="AF85" s="24"/>
      <c r="AG85" s="24">
        <v>12</v>
      </c>
      <c r="AH85" s="24"/>
      <c r="AI85" s="5">
        <f t="shared" si="4"/>
        <v>1819</v>
      </c>
      <c r="AJ85" s="19">
        <f t="shared" si="5"/>
        <v>150</v>
      </c>
      <c r="AK85" s="20">
        <v>75</v>
      </c>
    </row>
    <row r="86" spans="2:37" ht="76.900000000000006" customHeight="1" x14ac:dyDescent="0.25">
      <c r="B86" s="4"/>
      <c r="C86" s="4" t="s">
        <v>181</v>
      </c>
      <c r="D86" s="16" t="s">
        <v>338</v>
      </c>
      <c r="E86" s="16" t="s">
        <v>182</v>
      </c>
      <c r="F86" s="15" t="s">
        <v>14</v>
      </c>
      <c r="G86" s="24"/>
      <c r="H86" s="24">
        <v>6</v>
      </c>
      <c r="I86" s="24">
        <v>28</v>
      </c>
      <c r="J86" s="24">
        <v>22</v>
      </c>
      <c r="K86" s="24">
        <v>42</v>
      </c>
      <c r="L86" s="24">
        <v>51</v>
      </c>
      <c r="M86" s="24">
        <v>50</v>
      </c>
      <c r="N86" s="24">
        <v>56</v>
      </c>
      <c r="O86" s="24">
        <v>37</v>
      </c>
      <c r="P86" s="24">
        <v>125</v>
      </c>
      <c r="Q86" s="24">
        <v>116</v>
      </c>
      <c r="R86" s="24">
        <v>178</v>
      </c>
      <c r="S86" s="24">
        <v>171</v>
      </c>
      <c r="T86" s="24">
        <v>221</v>
      </c>
      <c r="U86" s="24">
        <v>118</v>
      </c>
      <c r="V86" s="24">
        <v>166</v>
      </c>
      <c r="W86" s="24">
        <v>57</v>
      </c>
      <c r="X86" s="24">
        <v>124</v>
      </c>
      <c r="Y86" s="24">
        <v>17</v>
      </c>
      <c r="Z86" s="24">
        <v>40</v>
      </c>
      <c r="AA86" s="24"/>
      <c r="AB86" s="24">
        <v>2</v>
      </c>
      <c r="AC86" s="24"/>
      <c r="AD86" s="24">
        <v>4</v>
      </c>
      <c r="AE86" s="24"/>
      <c r="AF86" s="24"/>
      <c r="AG86" s="24"/>
      <c r="AH86" s="24"/>
      <c r="AI86" s="5">
        <f t="shared" si="4"/>
        <v>1631</v>
      </c>
      <c r="AJ86" s="19">
        <f t="shared" si="5"/>
        <v>160</v>
      </c>
      <c r="AK86" s="20">
        <v>80</v>
      </c>
    </row>
    <row r="87" spans="2:37" ht="76.900000000000006" customHeight="1" x14ac:dyDescent="0.25">
      <c r="B87" s="4"/>
      <c r="C87" s="4" t="s">
        <v>183</v>
      </c>
      <c r="D87" s="16" t="s">
        <v>307</v>
      </c>
      <c r="E87" s="16" t="s">
        <v>184</v>
      </c>
      <c r="F87" s="15" t="s">
        <v>14</v>
      </c>
      <c r="G87" s="24"/>
      <c r="H87" s="24">
        <v>60</v>
      </c>
      <c r="I87" s="24">
        <v>67</v>
      </c>
      <c r="J87" s="24">
        <v>102</v>
      </c>
      <c r="K87" s="24">
        <v>168</v>
      </c>
      <c r="L87" s="24">
        <v>236</v>
      </c>
      <c r="M87" s="24">
        <v>248</v>
      </c>
      <c r="N87" s="24">
        <v>35</v>
      </c>
      <c r="O87" s="24">
        <v>22</v>
      </c>
      <c r="P87" s="24">
        <v>52</v>
      </c>
      <c r="Q87" s="24">
        <v>51</v>
      </c>
      <c r="R87" s="24">
        <v>82</v>
      </c>
      <c r="S87" s="24">
        <v>76</v>
      </c>
      <c r="T87" s="24">
        <v>101</v>
      </c>
      <c r="U87" s="24">
        <v>41</v>
      </c>
      <c r="V87" s="24">
        <v>66</v>
      </c>
      <c r="W87" s="24">
        <v>47</v>
      </c>
      <c r="X87" s="24">
        <v>49</v>
      </c>
      <c r="Y87" s="24">
        <v>5</v>
      </c>
      <c r="Z87" s="24">
        <v>1</v>
      </c>
      <c r="AA87" s="24"/>
      <c r="AB87" s="24">
        <v>1</v>
      </c>
      <c r="AC87" s="24"/>
      <c r="AD87" s="24">
        <v>1</v>
      </c>
      <c r="AE87" s="24"/>
      <c r="AF87" s="24"/>
      <c r="AG87" s="24"/>
      <c r="AH87" s="24"/>
      <c r="AI87" s="5">
        <f t="shared" si="4"/>
        <v>1511</v>
      </c>
      <c r="AJ87" s="19">
        <f t="shared" si="5"/>
        <v>150</v>
      </c>
      <c r="AK87" s="20">
        <v>75</v>
      </c>
    </row>
    <row r="88" spans="2:37" ht="76.900000000000006" customHeight="1" x14ac:dyDescent="0.25">
      <c r="B88" s="4"/>
      <c r="C88" s="4" t="s">
        <v>185</v>
      </c>
      <c r="D88" s="16" t="s">
        <v>320</v>
      </c>
      <c r="E88" s="16" t="s">
        <v>186</v>
      </c>
      <c r="F88" s="15" t="s">
        <v>17</v>
      </c>
      <c r="G88" s="24"/>
      <c r="H88" s="24"/>
      <c r="I88" s="24"/>
      <c r="J88" s="24">
        <v>2</v>
      </c>
      <c r="K88" s="24">
        <v>4</v>
      </c>
      <c r="L88" s="24">
        <v>91</v>
      </c>
      <c r="M88" s="24">
        <v>120</v>
      </c>
      <c r="N88" s="24">
        <v>124</v>
      </c>
      <c r="O88" s="24">
        <v>5</v>
      </c>
      <c r="P88" s="24">
        <v>4</v>
      </c>
      <c r="Q88" s="24">
        <v>39</v>
      </c>
      <c r="R88" s="24">
        <v>5</v>
      </c>
      <c r="S88" s="24">
        <v>184</v>
      </c>
      <c r="T88" s="24">
        <v>258</v>
      </c>
      <c r="U88" s="24">
        <v>119</v>
      </c>
      <c r="V88" s="24">
        <v>198</v>
      </c>
      <c r="W88" s="24">
        <v>188</v>
      </c>
      <c r="X88" s="24">
        <v>164</v>
      </c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5">
        <f t="shared" si="4"/>
        <v>1505</v>
      </c>
      <c r="AJ88" s="19">
        <f t="shared" si="5"/>
        <v>130</v>
      </c>
      <c r="AK88" s="20">
        <v>65</v>
      </c>
    </row>
    <row r="89" spans="2:37" ht="76.900000000000006" customHeight="1" x14ac:dyDescent="0.25">
      <c r="B89" s="4"/>
      <c r="C89" s="4" t="s">
        <v>187</v>
      </c>
      <c r="D89" s="16" t="s">
        <v>307</v>
      </c>
      <c r="E89" s="16" t="s">
        <v>188</v>
      </c>
      <c r="F89" s="15" t="s">
        <v>14</v>
      </c>
      <c r="G89" s="24"/>
      <c r="H89" s="24">
        <v>32</v>
      </c>
      <c r="I89" s="24">
        <v>51</v>
      </c>
      <c r="J89" s="24">
        <v>63</v>
      </c>
      <c r="K89" s="24">
        <v>46</v>
      </c>
      <c r="L89" s="24">
        <v>89</v>
      </c>
      <c r="M89" s="24">
        <v>85</v>
      </c>
      <c r="N89" s="24">
        <v>67</v>
      </c>
      <c r="O89" s="24">
        <v>72</v>
      </c>
      <c r="P89" s="24">
        <v>117</v>
      </c>
      <c r="Q89" s="24">
        <v>105</v>
      </c>
      <c r="R89" s="24">
        <v>148</v>
      </c>
      <c r="S89" s="24">
        <v>152</v>
      </c>
      <c r="T89" s="24">
        <v>139</v>
      </c>
      <c r="U89" s="24">
        <v>76</v>
      </c>
      <c r="V89" s="24">
        <v>52</v>
      </c>
      <c r="W89" s="24">
        <v>47</v>
      </c>
      <c r="X89" s="24">
        <v>74</v>
      </c>
      <c r="Y89" s="24">
        <v>53</v>
      </c>
      <c r="Z89" s="24">
        <v>5</v>
      </c>
      <c r="AA89" s="24"/>
      <c r="AB89" s="24">
        <v>3</v>
      </c>
      <c r="AC89" s="24"/>
      <c r="AD89" s="24">
        <v>3</v>
      </c>
      <c r="AE89" s="24"/>
      <c r="AF89" s="24"/>
      <c r="AG89" s="24"/>
      <c r="AH89" s="24"/>
      <c r="AI89" s="5">
        <f t="shared" si="4"/>
        <v>1479</v>
      </c>
      <c r="AJ89" s="19">
        <f t="shared" si="5"/>
        <v>150</v>
      </c>
      <c r="AK89" s="20">
        <v>75</v>
      </c>
    </row>
    <row r="90" spans="2:37" ht="76.900000000000006" customHeight="1" x14ac:dyDescent="0.25">
      <c r="B90" s="4"/>
      <c r="C90" s="4" t="s">
        <v>189</v>
      </c>
      <c r="D90" s="16" t="s">
        <v>318</v>
      </c>
      <c r="E90" s="16" t="s">
        <v>190</v>
      </c>
      <c r="F90" s="15" t="s">
        <v>17</v>
      </c>
      <c r="G90" s="24"/>
      <c r="H90" s="24"/>
      <c r="I90" s="24"/>
      <c r="J90" s="24">
        <v>35</v>
      </c>
      <c r="K90" s="24">
        <v>63</v>
      </c>
      <c r="L90" s="24">
        <v>114</v>
      </c>
      <c r="M90" s="24">
        <v>97</v>
      </c>
      <c r="N90" s="24">
        <v>235</v>
      </c>
      <c r="O90" s="24">
        <v>238</v>
      </c>
      <c r="P90" s="24">
        <v>201</v>
      </c>
      <c r="Q90" s="24">
        <v>219</v>
      </c>
      <c r="R90" s="24">
        <v>66</v>
      </c>
      <c r="S90" s="24">
        <v>37</v>
      </c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>
        <v>5</v>
      </c>
      <c r="AH90" s="24"/>
      <c r="AI90" s="5">
        <f t="shared" si="4"/>
        <v>1310</v>
      </c>
      <c r="AJ90" s="19">
        <f t="shared" si="5"/>
        <v>170</v>
      </c>
      <c r="AK90" s="20">
        <v>85</v>
      </c>
    </row>
    <row r="91" spans="2:37" ht="76.900000000000006" customHeight="1" x14ac:dyDescent="0.25">
      <c r="B91" s="4"/>
      <c r="C91" s="4" t="s">
        <v>191</v>
      </c>
      <c r="D91" s="16" t="s">
        <v>305</v>
      </c>
      <c r="E91" s="16" t="s">
        <v>192</v>
      </c>
      <c r="F91" s="15" t="s">
        <v>14</v>
      </c>
      <c r="G91" s="24">
        <v>40</v>
      </c>
      <c r="H91" s="24">
        <v>69</v>
      </c>
      <c r="I91" s="24">
        <v>80</v>
      </c>
      <c r="J91" s="24">
        <v>25</v>
      </c>
      <c r="K91" s="24"/>
      <c r="L91" s="24">
        <v>597</v>
      </c>
      <c r="M91" s="24"/>
      <c r="N91" s="24">
        <v>2</v>
      </c>
      <c r="O91" s="24">
        <v>3</v>
      </c>
      <c r="P91" s="24">
        <v>4</v>
      </c>
      <c r="Q91" s="24">
        <v>4</v>
      </c>
      <c r="R91" s="24">
        <v>6</v>
      </c>
      <c r="S91" s="24">
        <v>8</v>
      </c>
      <c r="T91" s="24">
        <v>7</v>
      </c>
      <c r="U91" s="24">
        <v>173</v>
      </c>
      <c r="V91" s="24">
        <v>275</v>
      </c>
      <c r="W91" s="24">
        <v>2</v>
      </c>
      <c r="X91" s="24">
        <v>2</v>
      </c>
      <c r="Y91" s="24"/>
      <c r="Z91" s="24">
        <v>1</v>
      </c>
      <c r="AA91" s="24"/>
      <c r="AB91" s="24">
        <v>1</v>
      </c>
      <c r="AC91" s="24"/>
      <c r="AD91" s="24">
        <v>1</v>
      </c>
      <c r="AE91" s="24"/>
      <c r="AF91" s="24"/>
      <c r="AG91" s="24"/>
      <c r="AH91" s="24"/>
      <c r="AI91" s="5">
        <f t="shared" si="4"/>
        <v>1300</v>
      </c>
      <c r="AJ91" s="19">
        <f t="shared" si="5"/>
        <v>140</v>
      </c>
      <c r="AK91" s="20">
        <v>70</v>
      </c>
    </row>
    <row r="92" spans="2:37" ht="76.900000000000006" customHeight="1" x14ac:dyDescent="0.25">
      <c r="B92" s="4"/>
      <c r="C92" s="4" t="s">
        <v>193</v>
      </c>
      <c r="D92" s="16" t="s">
        <v>332</v>
      </c>
      <c r="E92" s="16" t="s">
        <v>194</v>
      </c>
      <c r="F92" s="15" t="s">
        <v>14</v>
      </c>
      <c r="G92" s="24"/>
      <c r="H92" s="24"/>
      <c r="I92" s="24"/>
      <c r="J92" s="24"/>
      <c r="K92" s="24"/>
      <c r="L92" s="24"/>
      <c r="M92" s="24"/>
      <c r="N92" s="24">
        <v>43</v>
      </c>
      <c r="O92" s="24">
        <v>133</v>
      </c>
      <c r="P92" s="24">
        <v>141</v>
      </c>
      <c r="Q92" s="24">
        <v>55</v>
      </c>
      <c r="R92" s="24">
        <v>275</v>
      </c>
      <c r="S92" s="24">
        <v>196</v>
      </c>
      <c r="T92" s="24">
        <v>88</v>
      </c>
      <c r="U92" s="24">
        <v>204</v>
      </c>
      <c r="V92" s="24">
        <v>5</v>
      </c>
      <c r="W92" s="24">
        <v>129</v>
      </c>
      <c r="X92" s="24">
        <v>2</v>
      </c>
      <c r="Y92" s="24">
        <v>5</v>
      </c>
      <c r="Z92" s="24"/>
      <c r="AA92" s="24"/>
      <c r="AB92" s="24">
        <v>2</v>
      </c>
      <c r="AC92" s="24"/>
      <c r="AD92" s="24"/>
      <c r="AE92" s="24"/>
      <c r="AF92" s="24"/>
      <c r="AG92" s="24"/>
      <c r="AH92" s="24"/>
      <c r="AI92" s="5">
        <f t="shared" si="4"/>
        <v>1278</v>
      </c>
      <c r="AJ92" s="19">
        <f t="shared" si="5"/>
        <v>200</v>
      </c>
      <c r="AK92" s="20">
        <v>100</v>
      </c>
    </row>
    <row r="93" spans="2:37" ht="76.900000000000006" customHeight="1" x14ac:dyDescent="0.25">
      <c r="B93" s="4"/>
      <c r="C93" s="4" t="s">
        <v>195</v>
      </c>
      <c r="D93" s="16" t="s">
        <v>339</v>
      </c>
      <c r="E93" s="16" t="s">
        <v>196</v>
      </c>
      <c r="F93" s="15" t="s">
        <v>17</v>
      </c>
      <c r="G93" s="24"/>
      <c r="H93" s="24"/>
      <c r="I93" s="24"/>
      <c r="J93" s="24">
        <v>16</v>
      </c>
      <c r="K93" s="24">
        <v>29</v>
      </c>
      <c r="L93" s="24">
        <v>55</v>
      </c>
      <c r="M93" s="24">
        <v>72</v>
      </c>
      <c r="N93" s="24">
        <v>25</v>
      </c>
      <c r="O93" s="24">
        <v>148</v>
      </c>
      <c r="P93" s="24">
        <v>244</v>
      </c>
      <c r="Q93" s="24">
        <v>240</v>
      </c>
      <c r="R93" s="24">
        <v>91</v>
      </c>
      <c r="S93" s="24">
        <v>68</v>
      </c>
      <c r="T93" s="24">
        <v>57</v>
      </c>
      <c r="U93" s="24">
        <v>76</v>
      </c>
      <c r="V93" s="24">
        <v>83</v>
      </c>
      <c r="W93" s="24">
        <v>63</v>
      </c>
      <c r="X93" s="24">
        <v>9</v>
      </c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5">
        <f t="shared" si="4"/>
        <v>1276</v>
      </c>
      <c r="AJ93" s="19">
        <f t="shared" si="5"/>
        <v>130</v>
      </c>
      <c r="AK93" s="20">
        <v>65</v>
      </c>
    </row>
    <row r="94" spans="2:37" ht="76.900000000000006" customHeight="1" x14ac:dyDescent="0.25">
      <c r="B94" s="4"/>
      <c r="C94" s="4" t="s">
        <v>197</v>
      </c>
      <c r="D94" s="16" t="s">
        <v>340</v>
      </c>
      <c r="E94" s="16" t="s">
        <v>198</v>
      </c>
      <c r="F94" s="15" t="s">
        <v>17</v>
      </c>
      <c r="G94" s="24"/>
      <c r="H94" s="24"/>
      <c r="I94" s="24"/>
      <c r="J94" s="24">
        <v>96</v>
      </c>
      <c r="K94" s="24">
        <v>85</v>
      </c>
      <c r="L94" s="24">
        <v>85</v>
      </c>
      <c r="M94" s="24">
        <v>33</v>
      </c>
      <c r="N94" s="24">
        <v>14</v>
      </c>
      <c r="O94" s="24">
        <v>1</v>
      </c>
      <c r="P94" s="24">
        <v>1</v>
      </c>
      <c r="Q94" s="24">
        <v>2</v>
      </c>
      <c r="R94" s="24">
        <v>100</v>
      </c>
      <c r="S94" s="24">
        <v>64</v>
      </c>
      <c r="T94" s="24">
        <v>121</v>
      </c>
      <c r="U94" s="24">
        <v>126</v>
      </c>
      <c r="V94" s="24">
        <v>128</v>
      </c>
      <c r="W94" s="24">
        <v>262</v>
      </c>
      <c r="X94" s="24">
        <v>136</v>
      </c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5">
        <f t="shared" si="4"/>
        <v>1254</v>
      </c>
      <c r="AJ94" s="19">
        <f t="shared" si="5"/>
        <v>190</v>
      </c>
      <c r="AK94" s="20">
        <v>95</v>
      </c>
    </row>
    <row r="95" spans="2:37" ht="76.900000000000006" customHeight="1" x14ac:dyDescent="0.25">
      <c r="B95" s="4"/>
      <c r="C95" s="4" t="s">
        <v>199</v>
      </c>
      <c r="D95" s="16" t="s">
        <v>338</v>
      </c>
      <c r="E95" s="16" t="s">
        <v>200</v>
      </c>
      <c r="F95" s="15" t="s">
        <v>14</v>
      </c>
      <c r="G95" s="24">
        <v>9</v>
      </c>
      <c r="H95" s="24">
        <v>11</v>
      </c>
      <c r="I95" s="24">
        <v>29</v>
      </c>
      <c r="J95" s="24">
        <v>24</v>
      </c>
      <c r="K95" s="24">
        <v>51</v>
      </c>
      <c r="L95" s="24">
        <v>43</v>
      </c>
      <c r="M95" s="24">
        <v>57</v>
      </c>
      <c r="N95" s="24">
        <v>49</v>
      </c>
      <c r="O95" s="24">
        <v>27</v>
      </c>
      <c r="P95" s="24">
        <v>102</v>
      </c>
      <c r="Q95" s="24">
        <v>83</v>
      </c>
      <c r="R95" s="24">
        <v>143</v>
      </c>
      <c r="S95" s="24">
        <v>106</v>
      </c>
      <c r="T95" s="24">
        <v>152</v>
      </c>
      <c r="U95" s="24">
        <v>94</v>
      </c>
      <c r="V95" s="24">
        <v>110</v>
      </c>
      <c r="W95" s="24">
        <v>34</v>
      </c>
      <c r="X95" s="24">
        <v>84</v>
      </c>
      <c r="Y95" s="24">
        <v>14</v>
      </c>
      <c r="Z95" s="24">
        <v>24</v>
      </c>
      <c r="AA95" s="24"/>
      <c r="AB95" s="24">
        <v>3</v>
      </c>
      <c r="AC95" s="24"/>
      <c r="AD95" s="24">
        <v>5</v>
      </c>
      <c r="AE95" s="24"/>
      <c r="AF95" s="24"/>
      <c r="AG95" s="24"/>
      <c r="AH95" s="24"/>
      <c r="AI95" s="5">
        <f t="shared" si="4"/>
        <v>1254</v>
      </c>
      <c r="AJ95" s="19">
        <f t="shared" si="5"/>
        <v>160</v>
      </c>
      <c r="AK95" s="20">
        <v>80</v>
      </c>
    </row>
    <row r="96" spans="2:37" ht="76.900000000000006" customHeight="1" x14ac:dyDescent="0.25">
      <c r="B96" s="4"/>
      <c r="C96" s="4" t="s">
        <v>201</v>
      </c>
      <c r="D96" s="16" t="s">
        <v>322</v>
      </c>
      <c r="E96" s="16" t="s">
        <v>202</v>
      </c>
      <c r="F96" s="15" t="s">
        <v>17</v>
      </c>
      <c r="G96" s="24"/>
      <c r="H96" s="24"/>
      <c r="I96" s="24"/>
      <c r="J96" s="24">
        <v>32</v>
      </c>
      <c r="K96" s="24">
        <v>26</v>
      </c>
      <c r="L96" s="24">
        <v>53</v>
      </c>
      <c r="M96" s="24"/>
      <c r="N96" s="24"/>
      <c r="O96" s="24"/>
      <c r="P96" s="24">
        <v>1</v>
      </c>
      <c r="Q96" s="24"/>
      <c r="R96" s="24">
        <v>4</v>
      </c>
      <c r="S96" s="24">
        <v>4</v>
      </c>
      <c r="T96" s="24">
        <v>78</v>
      </c>
      <c r="U96" s="24">
        <v>71</v>
      </c>
      <c r="V96" s="24">
        <v>121</v>
      </c>
      <c r="W96" s="24">
        <v>148</v>
      </c>
      <c r="X96" s="24">
        <v>171</v>
      </c>
      <c r="Y96" s="24">
        <v>90</v>
      </c>
      <c r="Z96" s="24">
        <v>142</v>
      </c>
      <c r="AA96" s="24">
        <v>126</v>
      </c>
      <c r="AB96" s="24">
        <v>174</v>
      </c>
      <c r="AC96" s="24">
        <v>9</v>
      </c>
      <c r="AD96" s="24"/>
      <c r="AE96" s="24"/>
      <c r="AF96" s="24"/>
      <c r="AG96" s="24"/>
      <c r="AH96" s="24"/>
      <c r="AI96" s="5">
        <f t="shared" si="4"/>
        <v>1250</v>
      </c>
      <c r="AJ96" s="19">
        <f t="shared" si="5"/>
        <v>160</v>
      </c>
      <c r="AK96" s="20">
        <v>80</v>
      </c>
    </row>
    <row r="97" spans="2:37" ht="76.900000000000006" customHeight="1" x14ac:dyDescent="0.25">
      <c r="B97" s="4"/>
      <c r="C97" s="4" t="s">
        <v>203</v>
      </c>
      <c r="D97" s="16" t="s">
        <v>341</v>
      </c>
      <c r="E97" s="16" t="s">
        <v>204</v>
      </c>
      <c r="F97" s="15" t="s">
        <v>17</v>
      </c>
      <c r="G97" s="24"/>
      <c r="H97" s="24"/>
      <c r="I97" s="24"/>
      <c r="J97" s="24"/>
      <c r="K97" s="24"/>
      <c r="L97" s="24"/>
      <c r="M97" s="24"/>
      <c r="N97" s="24">
        <v>22</v>
      </c>
      <c r="O97" s="24">
        <v>4</v>
      </c>
      <c r="P97" s="24">
        <v>2</v>
      </c>
      <c r="Q97" s="24">
        <v>10</v>
      </c>
      <c r="R97" s="24">
        <v>6</v>
      </c>
      <c r="S97" s="24">
        <v>20</v>
      </c>
      <c r="T97" s="24">
        <v>10</v>
      </c>
      <c r="U97" s="24">
        <v>10</v>
      </c>
      <c r="V97" s="24">
        <v>10</v>
      </c>
      <c r="W97" s="24">
        <v>28</v>
      </c>
      <c r="X97" s="24">
        <v>16</v>
      </c>
      <c r="Y97" s="24"/>
      <c r="Z97" s="24">
        <v>16</v>
      </c>
      <c r="AA97" s="24"/>
      <c r="AB97" s="24"/>
      <c r="AC97" s="24">
        <v>2</v>
      </c>
      <c r="AD97" s="24"/>
      <c r="AE97" s="24">
        <v>642</v>
      </c>
      <c r="AF97" s="24"/>
      <c r="AG97" s="24">
        <v>440</v>
      </c>
      <c r="AH97" s="24"/>
      <c r="AI97" s="5">
        <f t="shared" si="4"/>
        <v>1238</v>
      </c>
      <c r="AJ97" s="19">
        <f t="shared" si="5"/>
        <v>120</v>
      </c>
      <c r="AK97" s="20">
        <v>60</v>
      </c>
    </row>
    <row r="98" spans="2:37" ht="76.900000000000006" customHeight="1" x14ac:dyDescent="0.25">
      <c r="B98" s="4"/>
      <c r="C98" s="4" t="s">
        <v>205</v>
      </c>
      <c r="D98" s="16" t="s">
        <v>303</v>
      </c>
      <c r="E98" s="16" t="s">
        <v>206</v>
      </c>
      <c r="F98" s="15" t="s">
        <v>14</v>
      </c>
      <c r="G98" s="24"/>
      <c r="H98" s="24"/>
      <c r="I98" s="24"/>
      <c r="J98" s="24"/>
      <c r="K98" s="24"/>
      <c r="L98" s="24">
        <v>17</v>
      </c>
      <c r="M98" s="24">
        <v>26</v>
      </c>
      <c r="N98" s="24">
        <v>79</v>
      </c>
      <c r="O98" s="24">
        <v>28</v>
      </c>
      <c r="P98" s="24">
        <v>153</v>
      </c>
      <c r="Q98" s="24">
        <v>151</v>
      </c>
      <c r="R98" s="24">
        <v>139</v>
      </c>
      <c r="S98" s="24">
        <v>161</v>
      </c>
      <c r="T98" s="24">
        <v>140</v>
      </c>
      <c r="U98" s="24">
        <v>82</v>
      </c>
      <c r="V98" s="24">
        <v>87</v>
      </c>
      <c r="W98" s="24">
        <v>37</v>
      </c>
      <c r="X98" s="24">
        <v>58</v>
      </c>
      <c r="Y98" s="24">
        <v>24</v>
      </c>
      <c r="Z98" s="24">
        <v>26</v>
      </c>
      <c r="AA98" s="24"/>
      <c r="AB98" s="24">
        <v>15</v>
      </c>
      <c r="AC98" s="24"/>
      <c r="AD98" s="24">
        <v>3</v>
      </c>
      <c r="AE98" s="24"/>
      <c r="AF98" s="24"/>
      <c r="AG98" s="24"/>
      <c r="AH98" s="24"/>
      <c r="AI98" s="5">
        <f t="shared" si="4"/>
        <v>1226</v>
      </c>
      <c r="AJ98" s="19">
        <f t="shared" si="5"/>
        <v>120</v>
      </c>
      <c r="AK98" s="20">
        <v>60</v>
      </c>
    </row>
    <row r="99" spans="2:37" ht="76.900000000000006" customHeight="1" x14ac:dyDescent="0.25">
      <c r="B99" s="4"/>
      <c r="C99" s="4" t="s">
        <v>207</v>
      </c>
      <c r="D99" s="16" t="s">
        <v>342</v>
      </c>
      <c r="E99" s="16" t="s">
        <v>208</v>
      </c>
      <c r="F99" s="15" t="s">
        <v>14</v>
      </c>
      <c r="G99" s="24"/>
      <c r="H99" s="24">
        <v>5</v>
      </c>
      <c r="I99" s="24">
        <v>10</v>
      </c>
      <c r="J99" s="24">
        <v>18</v>
      </c>
      <c r="K99" s="24">
        <v>63</v>
      </c>
      <c r="L99" s="24">
        <v>135</v>
      </c>
      <c r="M99" s="24">
        <v>141</v>
      </c>
      <c r="N99" s="24">
        <v>280</v>
      </c>
      <c r="O99" s="24">
        <v>98</v>
      </c>
      <c r="P99" s="24">
        <v>186</v>
      </c>
      <c r="Q99" s="24">
        <v>102</v>
      </c>
      <c r="R99" s="24">
        <v>178</v>
      </c>
      <c r="S99" s="24"/>
      <c r="T99" s="24"/>
      <c r="U99" s="24">
        <v>2</v>
      </c>
      <c r="V99" s="24"/>
      <c r="W99" s="24"/>
      <c r="X99" s="24"/>
      <c r="Y99" s="24"/>
      <c r="Z99" s="24"/>
      <c r="AA99" s="24"/>
      <c r="AB99" s="24"/>
      <c r="AC99" s="24"/>
      <c r="AD99" s="24">
        <v>5</v>
      </c>
      <c r="AE99" s="24"/>
      <c r="AF99" s="24"/>
      <c r="AG99" s="24"/>
      <c r="AH99" s="24"/>
      <c r="AI99" s="5">
        <f t="shared" si="4"/>
        <v>1223</v>
      </c>
      <c r="AJ99" s="19">
        <f t="shared" si="5"/>
        <v>170</v>
      </c>
      <c r="AK99" s="20">
        <v>85</v>
      </c>
    </row>
    <row r="100" spans="2:37" ht="76.900000000000006" customHeight="1" x14ac:dyDescent="0.25">
      <c r="B100" s="4"/>
      <c r="C100" s="4" t="s">
        <v>209</v>
      </c>
      <c r="D100" s="16" t="s">
        <v>343</v>
      </c>
      <c r="E100" s="16" t="s">
        <v>210</v>
      </c>
      <c r="F100" s="15" t="s">
        <v>14</v>
      </c>
      <c r="G100" s="24">
        <v>6</v>
      </c>
      <c r="H100" s="24">
        <v>6</v>
      </c>
      <c r="I100" s="24">
        <v>8</v>
      </c>
      <c r="J100" s="24">
        <v>6</v>
      </c>
      <c r="K100" s="24">
        <v>6</v>
      </c>
      <c r="L100" s="24">
        <v>31</v>
      </c>
      <c r="M100" s="24">
        <v>15</v>
      </c>
      <c r="N100" s="24">
        <v>37</v>
      </c>
      <c r="O100" s="24">
        <v>39</v>
      </c>
      <c r="P100" s="24">
        <v>88</v>
      </c>
      <c r="Q100" s="24">
        <v>112</v>
      </c>
      <c r="R100" s="24">
        <v>131</v>
      </c>
      <c r="S100" s="24">
        <v>143</v>
      </c>
      <c r="T100" s="24">
        <v>170</v>
      </c>
      <c r="U100" s="24">
        <v>111</v>
      </c>
      <c r="V100" s="24">
        <v>124</v>
      </c>
      <c r="W100" s="24">
        <v>40</v>
      </c>
      <c r="X100" s="24">
        <v>82</v>
      </c>
      <c r="Y100" s="24">
        <v>7</v>
      </c>
      <c r="Z100" s="24">
        <v>20</v>
      </c>
      <c r="AA100" s="24"/>
      <c r="AB100" s="24">
        <v>1</v>
      </c>
      <c r="AC100" s="24"/>
      <c r="AD100" s="24">
        <v>2</v>
      </c>
      <c r="AE100" s="24"/>
      <c r="AF100" s="24">
        <v>4</v>
      </c>
      <c r="AG100" s="24"/>
      <c r="AH100" s="24">
        <v>4</v>
      </c>
      <c r="AI100" s="5">
        <f t="shared" ref="AI100:AI131" si="6">SUM(G100:AH100)</f>
        <v>1193</v>
      </c>
      <c r="AJ100" s="19">
        <f t="shared" ref="AJ100:AJ131" si="7">AK100*2</f>
        <v>110</v>
      </c>
      <c r="AK100" s="20">
        <v>55</v>
      </c>
    </row>
    <row r="101" spans="2:37" ht="76.900000000000006" customHeight="1" x14ac:dyDescent="0.25">
      <c r="B101" s="4"/>
      <c r="C101" s="4" t="s">
        <v>211</v>
      </c>
      <c r="D101" s="16" t="s">
        <v>304</v>
      </c>
      <c r="E101" s="16" t="s">
        <v>212</v>
      </c>
      <c r="F101" s="15" t="s">
        <v>14</v>
      </c>
      <c r="G101" s="24"/>
      <c r="H101" s="24"/>
      <c r="I101" s="24"/>
      <c r="J101" s="24">
        <v>1</v>
      </c>
      <c r="K101" s="24"/>
      <c r="L101" s="24">
        <v>23</v>
      </c>
      <c r="M101" s="24">
        <v>30</v>
      </c>
      <c r="N101" s="24">
        <v>99</v>
      </c>
      <c r="O101" s="24">
        <v>227</v>
      </c>
      <c r="P101" s="24">
        <v>63</v>
      </c>
      <c r="Q101" s="24">
        <v>98</v>
      </c>
      <c r="R101" s="24">
        <v>82</v>
      </c>
      <c r="S101" s="24">
        <v>93</v>
      </c>
      <c r="T101" s="24">
        <v>31</v>
      </c>
      <c r="U101" s="24">
        <v>87</v>
      </c>
      <c r="V101" s="24">
        <v>56</v>
      </c>
      <c r="W101" s="24">
        <v>64</v>
      </c>
      <c r="X101" s="24">
        <v>28</v>
      </c>
      <c r="Y101" s="24">
        <v>24</v>
      </c>
      <c r="Z101" s="24">
        <v>52</v>
      </c>
      <c r="AA101" s="24"/>
      <c r="AB101" s="24">
        <v>29</v>
      </c>
      <c r="AC101" s="24"/>
      <c r="AD101" s="24">
        <v>23</v>
      </c>
      <c r="AE101" s="24"/>
      <c r="AF101" s="24"/>
      <c r="AG101" s="24"/>
      <c r="AH101" s="24"/>
      <c r="AI101" s="5">
        <f t="shared" si="6"/>
        <v>1110</v>
      </c>
      <c r="AJ101" s="19">
        <f t="shared" si="7"/>
        <v>130</v>
      </c>
      <c r="AK101" s="20">
        <v>65</v>
      </c>
    </row>
    <row r="102" spans="2:37" ht="76.900000000000006" customHeight="1" x14ac:dyDescent="0.25">
      <c r="B102" s="4"/>
      <c r="C102" s="4" t="s">
        <v>213</v>
      </c>
      <c r="D102" s="16" t="s">
        <v>344</v>
      </c>
      <c r="E102" s="16" t="s">
        <v>214</v>
      </c>
      <c r="F102" s="15" t="s">
        <v>17</v>
      </c>
      <c r="G102" s="24"/>
      <c r="H102" s="24"/>
      <c r="I102" s="24"/>
      <c r="J102" s="24">
        <v>11</v>
      </c>
      <c r="K102" s="24">
        <v>29</v>
      </c>
      <c r="L102" s="24">
        <v>50</v>
      </c>
      <c r="M102" s="24">
        <v>97</v>
      </c>
      <c r="N102" s="24">
        <v>114</v>
      </c>
      <c r="O102" s="24">
        <v>118</v>
      </c>
      <c r="P102" s="24">
        <v>149</v>
      </c>
      <c r="Q102" s="24">
        <v>146</v>
      </c>
      <c r="R102" s="24">
        <v>74</v>
      </c>
      <c r="S102" s="24">
        <v>107</v>
      </c>
      <c r="T102" s="24">
        <v>55</v>
      </c>
      <c r="U102" s="24">
        <v>48</v>
      </c>
      <c r="V102" s="24">
        <v>46</v>
      </c>
      <c r="W102" s="24">
        <v>25</v>
      </c>
      <c r="X102" s="24">
        <v>18</v>
      </c>
      <c r="Y102" s="24">
        <v>2</v>
      </c>
      <c r="Z102" s="24">
        <v>4</v>
      </c>
      <c r="AA102" s="24">
        <v>2</v>
      </c>
      <c r="AB102" s="24"/>
      <c r="AC102" s="24">
        <v>3</v>
      </c>
      <c r="AD102" s="24"/>
      <c r="AE102" s="24">
        <v>5</v>
      </c>
      <c r="AF102" s="24"/>
      <c r="AG102" s="24"/>
      <c r="AH102" s="24"/>
      <c r="AI102" s="5">
        <f t="shared" si="6"/>
        <v>1103</v>
      </c>
      <c r="AJ102" s="19">
        <f t="shared" si="7"/>
        <v>160</v>
      </c>
      <c r="AK102" s="20">
        <v>80</v>
      </c>
    </row>
    <row r="103" spans="2:37" ht="76.900000000000006" customHeight="1" x14ac:dyDescent="0.25">
      <c r="B103" s="4"/>
      <c r="C103" s="4" t="s">
        <v>215</v>
      </c>
      <c r="D103" s="16" t="s">
        <v>316</v>
      </c>
      <c r="E103" s="16" t="s">
        <v>216</v>
      </c>
      <c r="F103" s="15" t="s">
        <v>14</v>
      </c>
      <c r="G103" s="24"/>
      <c r="H103" s="24">
        <v>32</v>
      </c>
      <c r="I103" s="24">
        <v>30</v>
      </c>
      <c r="J103" s="24">
        <v>55</v>
      </c>
      <c r="K103" s="24">
        <v>87</v>
      </c>
      <c r="L103" s="24">
        <v>126</v>
      </c>
      <c r="M103" s="24">
        <v>105</v>
      </c>
      <c r="N103" s="24">
        <v>149</v>
      </c>
      <c r="O103" s="24">
        <v>52</v>
      </c>
      <c r="P103" s="24">
        <v>139</v>
      </c>
      <c r="Q103" s="24">
        <v>137</v>
      </c>
      <c r="R103" s="24">
        <v>60</v>
      </c>
      <c r="S103" s="24">
        <v>100</v>
      </c>
      <c r="T103" s="24"/>
      <c r="U103" s="24">
        <v>4</v>
      </c>
      <c r="V103" s="24"/>
      <c r="W103" s="24"/>
      <c r="X103" s="24"/>
      <c r="Y103" s="24"/>
      <c r="Z103" s="24"/>
      <c r="AA103" s="24"/>
      <c r="AB103" s="24">
        <v>1</v>
      </c>
      <c r="AC103" s="24"/>
      <c r="AD103" s="24">
        <v>17</v>
      </c>
      <c r="AE103" s="24"/>
      <c r="AF103" s="24"/>
      <c r="AG103" s="24"/>
      <c r="AH103" s="24"/>
      <c r="AI103" s="5">
        <f t="shared" si="6"/>
        <v>1094</v>
      </c>
      <c r="AJ103" s="19">
        <f t="shared" si="7"/>
        <v>190</v>
      </c>
      <c r="AK103" s="20">
        <v>95</v>
      </c>
    </row>
    <row r="104" spans="2:37" ht="76.900000000000006" customHeight="1" x14ac:dyDescent="0.25">
      <c r="B104" s="4"/>
      <c r="C104" s="4" t="s">
        <v>217</v>
      </c>
      <c r="D104" s="16" t="s">
        <v>345</v>
      </c>
      <c r="E104" s="16" t="s">
        <v>218</v>
      </c>
      <c r="F104" s="15" t="s">
        <v>14</v>
      </c>
      <c r="G104" s="24"/>
      <c r="H104" s="24"/>
      <c r="I104" s="24"/>
      <c r="J104" s="24"/>
      <c r="K104" s="24"/>
      <c r="L104" s="24">
        <v>18</v>
      </c>
      <c r="M104" s="24">
        <v>13</v>
      </c>
      <c r="N104" s="24">
        <v>27</v>
      </c>
      <c r="O104" s="24">
        <v>25</v>
      </c>
      <c r="P104" s="24">
        <v>88</v>
      </c>
      <c r="Q104" s="24">
        <v>92</v>
      </c>
      <c r="R104" s="24">
        <v>139</v>
      </c>
      <c r="S104" s="24">
        <v>128</v>
      </c>
      <c r="T104" s="24">
        <v>154</v>
      </c>
      <c r="U104" s="24">
        <v>106</v>
      </c>
      <c r="V104" s="24">
        <v>116</v>
      </c>
      <c r="W104" s="24">
        <v>59</v>
      </c>
      <c r="X104" s="24">
        <v>83</v>
      </c>
      <c r="Y104" s="24">
        <v>11</v>
      </c>
      <c r="Z104" s="24">
        <v>26</v>
      </c>
      <c r="AA104" s="24"/>
      <c r="AB104" s="24"/>
      <c r="AC104" s="24"/>
      <c r="AD104" s="24"/>
      <c r="AE104" s="24"/>
      <c r="AF104" s="24"/>
      <c r="AG104" s="24"/>
      <c r="AH104" s="24"/>
      <c r="AI104" s="5">
        <f t="shared" si="6"/>
        <v>1085</v>
      </c>
      <c r="AJ104" s="19">
        <f t="shared" si="7"/>
        <v>140</v>
      </c>
      <c r="AK104" s="20">
        <v>70</v>
      </c>
    </row>
    <row r="105" spans="2:37" ht="76.900000000000006" customHeight="1" x14ac:dyDescent="0.25">
      <c r="B105" s="4"/>
      <c r="C105" s="4" t="s">
        <v>219</v>
      </c>
      <c r="D105" s="16" t="s">
        <v>323</v>
      </c>
      <c r="E105" s="16" t="s">
        <v>220</v>
      </c>
      <c r="F105" s="15" t="s">
        <v>14</v>
      </c>
      <c r="G105" s="24"/>
      <c r="H105" s="24"/>
      <c r="I105" s="24"/>
      <c r="J105" s="24"/>
      <c r="K105" s="24"/>
      <c r="L105" s="24">
        <v>27</v>
      </c>
      <c r="M105" s="24">
        <v>39</v>
      </c>
      <c r="N105" s="24">
        <v>107</v>
      </c>
      <c r="O105" s="24">
        <v>175</v>
      </c>
      <c r="P105" s="24">
        <v>95</v>
      </c>
      <c r="Q105" s="24">
        <v>78</v>
      </c>
      <c r="R105" s="24">
        <v>125</v>
      </c>
      <c r="S105" s="24">
        <v>51</v>
      </c>
      <c r="T105" s="24">
        <v>84</v>
      </c>
      <c r="U105" s="24">
        <v>67</v>
      </c>
      <c r="V105" s="24">
        <v>50</v>
      </c>
      <c r="W105" s="24">
        <v>83</v>
      </c>
      <c r="X105" s="24">
        <v>65</v>
      </c>
      <c r="Y105" s="24">
        <v>20</v>
      </c>
      <c r="Z105" s="24">
        <v>12</v>
      </c>
      <c r="AA105" s="24"/>
      <c r="AB105" s="24">
        <v>1</v>
      </c>
      <c r="AC105" s="24"/>
      <c r="AD105" s="24"/>
      <c r="AE105" s="24"/>
      <c r="AF105" s="24"/>
      <c r="AG105" s="24"/>
      <c r="AH105" s="24"/>
      <c r="AI105" s="5">
        <f t="shared" si="6"/>
        <v>1079</v>
      </c>
      <c r="AJ105" s="19">
        <f t="shared" si="7"/>
        <v>180</v>
      </c>
      <c r="AK105" s="20">
        <v>90</v>
      </c>
    </row>
    <row r="106" spans="2:37" ht="76.900000000000006" customHeight="1" x14ac:dyDescent="0.25">
      <c r="B106" s="4"/>
      <c r="C106" s="4" t="s">
        <v>221</v>
      </c>
      <c r="D106" s="16" t="s">
        <v>314</v>
      </c>
      <c r="E106" s="16" t="s">
        <v>222</v>
      </c>
      <c r="F106" s="15" t="s">
        <v>14</v>
      </c>
      <c r="G106" s="24"/>
      <c r="H106" s="24"/>
      <c r="I106" s="24"/>
      <c r="J106" s="24"/>
      <c r="K106" s="24"/>
      <c r="L106" s="24">
        <v>31</v>
      </c>
      <c r="M106" s="24">
        <v>46</v>
      </c>
      <c r="N106" s="24">
        <v>88</v>
      </c>
      <c r="O106" s="24">
        <v>83</v>
      </c>
      <c r="P106" s="24">
        <v>108</v>
      </c>
      <c r="Q106" s="24">
        <v>122</v>
      </c>
      <c r="R106" s="24">
        <v>124</v>
      </c>
      <c r="S106" s="24">
        <v>97</v>
      </c>
      <c r="T106" s="24">
        <v>81</v>
      </c>
      <c r="U106" s="24">
        <v>90</v>
      </c>
      <c r="V106" s="24">
        <v>70</v>
      </c>
      <c r="W106" s="24">
        <v>21</v>
      </c>
      <c r="X106" s="24">
        <v>59</v>
      </c>
      <c r="Y106" s="24">
        <v>5</v>
      </c>
      <c r="Z106" s="24">
        <v>5</v>
      </c>
      <c r="AA106" s="24"/>
      <c r="AB106" s="24">
        <v>1</v>
      </c>
      <c r="AC106" s="24"/>
      <c r="AD106" s="24">
        <v>3</v>
      </c>
      <c r="AE106" s="24"/>
      <c r="AF106" s="24"/>
      <c r="AG106" s="24"/>
      <c r="AH106" s="24"/>
      <c r="AI106" s="5">
        <f t="shared" si="6"/>
        <v>1034</v>
      </c>
      <c r="AJ106" s="19">
        <f t="shared" si="7"/>
        <v>100</v>
      </c>
      <c r="AK106" s="20">
        <v>50</v>
      </c>
    </row>
    <row r="107" spans="2:37" ht="76.900000000000006" customHeight="1" x14ac:dyDescent="0.25">
      <c r="B107" s="4"/>
      <c r="C107" s="4" t="s">
        <v>223</v>
      </c>
      <c r="D107" s="16" t="s">
        <v>317</v>
      </c>
      <c r="E107" s="16" t="s">
        <v>224</v>
      </c>
      <c r="F107" s="15" t="s">
        <v>17</v>
      </c>
      <c r="G107" s="24"/>
      <c r="H107" s="24"/>
      <c r="I107" s="24"/>
      <c r="J107" s="24">
        <v>54</v>
      </c>
      <c r="K107" s="24">
        <v>54</v>
      </c>
      <c r="L107" s="24">
        <v>70</v>
      </c>
      <c r="M107" s="24">
        <v>101</v>
      </c>
      <c r="N107" s="24">
        <v>192</v>
      </c>
      <c r="O107" s="24">
        <v>151</v>
      </c>
      <c r="P107" s="24">
        <v>193</v>
      </c>
      <c r="Q107" s="24">
        <v>125</v>
      </c>
      <c r="R107" s="24">
        <v>57</v>
      </c>
      <c r="S107" s="24">
        <v>15</v>
      </c>
      <c r="T107" s="24">
        <v>18</v>
      </c>
      <c r="U107" s="24"/>
      <c r="V107" s="24"/>
      <c r="W107" s="24">
        <v>1</v>
      </c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5">
        <f t="shared" si="6"/>
        <v>1031</v>
      </c>
      <c r="AJ107" s="19">
        <f t="shared" si="7"/>
        <v>120</v>
      </c>
      <c r="AK107" s="20">
        <v>60</v>
      </c>
    </row>
    <row r="108" spans="2:37" ht="76.900000000000006" customHeight="1" x14ac:dyDescent="0.25">
      <c r="B108" s="4"/>
      <c r="C108" s="4" t="s">
        <v>225</v>
      </c>
      <c r="D108" s="16" t="s">
        <v>303</v>
      </c>
      <c r="E108" s="16" t="s">
        <v>226</v>
      </c>
      <c r="F108" s="15" t="s">
        <v>14</v>
      </c>
      <c r="G108" s="24"/>
      <c r="H108" s="24">
        <v>2</v>
      </c>
      <c r="I108" s="24">
        <v>2</v>
      </c>
      <c r="J108" s="24">
        <v>2</v>
      </c>
      <c r="K108" s="24"/>
      <c r="L108" s="24">
        <v>384</v>
      </c>
      <c r="M108" s="24">
        <v>614</v>
      </c>
      <c r="N108" s="24"/>
      <c r="O108" s="24"/>
      <c r="P108" s="24"/>
      <c r="Q108" s="24"/>
      <c r="R108" s="24"/>
      <c r="S108" s="24"/>
      <c r="T108" s="24"/>
      <c r="U108" s="24">
        <v>5</v>
      </c>
      <c r="V108" s="24">
        <v>4</v>
      </c>
      <c r="W108" s="24">
        <v>3</v>
      </c>
      <c r="X108" s="24">
        <v>4</v>
      </c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5">
        <f t="shared" si="6"/>
        <v>1020</v>
      </c>
      <c r="AJ108" s="19">
        <f t="shared" si="7"/>
        <v>120</v>
      </c>
      <c r="AK108" s="20">
        <v>60</v>
      </c>
    </row>
    <row r="109" spans="2:37" ht="76.900000000000006" customHeight="1" x14ac:dyDescent="0.25">
      <c r="B109" s="4"/>
      <c r="C109" s="4" t="s">
        <v>227</v>
      </c>
      <c r="D109" s="16" t="s">
        <v>346</v>
      </c>
      <c r="E109" s="16" t="s">
        <v>228</v>
      </c>
      <c r="F109" s="15" t="s">
        <v>14</v>
      </c>
      <c r="G109" s="24"/>
      <c r="H109" s="24">
        <v>17</v>
      </c>
      <c r="I109" s="24">
        <v>16</v>
      </c>
      <c r="J109" s="24">
        <v>15</v>
      </c>
      <c r="K109" s="24">
        <v>12</v>
      </c>
      <c r="L109" s="24">
        <v>23</v>
      </c>
      <c r="M109" s="24">
        <v>17</v>
      </c>
      <c r="N109" s="24">
        <v>44</v>
      </c>
      <c r="O109" s="24">
        <v>22</v>
      </c>
      <c r="P109" s="24">
        <v>83</v>
      </c>
      <c r="Q109" s="24">
        <v>81</v>
      </c>
      <c r="R109" s="24">
        <v>104</v>
      </c>
      <c r="S109" s="24">
        <v>108</v>
      </c>
      <c r="T109" s="24">
        <v>137</v>
      </c>
      <c r="U109" s="24">
        <v>67</v>
      </c>
      <c r="V109" s="24">
        <v>104</v>
      </c>
      <c r="W109" s="24">
        <v>32</v>
      </c>
      <c r="X109" s="24">
        <v>75</v>
      </c>
      <c r="Y109" s="24">
        <v>14</v>
      </c>
      <c r="Z109" s="24">
        <v>25</v>
      </c>
      <c r="AA109" s="24"/>
      <c r="AB109" s="24">
        <v>14</v>
      </c>
      <c r="AC109" s="24"/>
      <c r="AD109" s="24">
        <v>6</v>
      </c>
      <c r="AE109" s="24"/>
      <c r="AF109" s="24"/>
      <c r="AG109" s="24"/>
      <c r="AH109" s="24"/>
      <c r="AI109" s="5">
        <f t="shared" si="6"/>
        <v>1016</v>
      </c>
      <c r="AJ109" s="19">
        <f t="shared" si="7"/>
        <v>140</v>
      </c>
      <c r="AK109" s="20">
        <v>70</v>
      </c>
    </row>
    <row r="110" spans="2:37" ht="76.900000000000006" customHeight="1" x14ac:dyDescent="0.25">
      <c r="B110" s="4"/>
      <c r="C110" s="4" t="s">
        <v>229</v>
      </c>
      <c r="D110" s="16" t="s">
        <v>343</v>
      </c>
      <c r="E110" s="16" t="s">
        <v>230</v>
      </c>
      <c r="F110" s="15" t="s">
        <v>14</v>
      </c>
      <c r="G110" s="24">
        <v>11</v>
      </c>
      <c r="H110" s="24">
        <v>10</v>
      </c>
      <c r="I110" s="24">
        <v>7</v>
      </c>
      <c r="J110" s="24">
        <v>6</v>
      </c>
      <c r="K110" s="24">
        <v>10</v>
      </c>
      <c r="L110" s="24">
        <v>31</v>
      </c>
      <c r="M110" s="24">
        <v>21</v>
      </c>
      <c r="N110" s="24">
        <v>27</v>
      </c>
      <c r="O110" s="24">
        <v>27</v>
      </c>
      <c r="P110" s="24">
        <v>70</v>
      </c>
      <c r="Q110" s="24">
        <v>92</v>
      </c>
      <c r="R110" s="24">
        <v>99</v>
      </c>
      <c r="S110" s="24">
        <v>122</v>
      </c>
      <c r="T110" s="24">
        <v>132</v>
      </c>
      <c r="U110" s="24">
        <v>84</v>
      </c>
      <c r="V110" s="24">
        <v>105</v>
      </c>
      <c r="W110" s="24">
        <v>37</v>
      </c>
      <c r="X110" s="24">
        <v>64</v>
      </c>
      <c r="Y110" s="24">
        <v>16</v>
      </c>
      <c r="Z110" s="24">
        <v>32</v>
      </c>
      <c r="AA110" s="24"/>
      <c r="AB110" s="24">
        <v>3</v>
      </c>
      <c r="AC110" s="24"/>
      <c r="AD110" s="24">
        <v>5</v>
      </c>
      <c r="AE110" s="24"/>
      <c r="AF110" s="24"/>
      <c r="AG110" s="24"/>
      <c r="AH110" s="24"/>
      <c r="AI110" s="5">
        <f t="shared" si="6"/>
        <v>1011</v>
      </c>
      <c r="AJ110" s="19">
        <f t="shared" si="7"/>
        <v>100</v>
      </c>
      <c r="AK110" s="20">
        <v>50</v>
      </c>
    </row>
    <row r="111" spans="2:37" ht="76.900000000000006" customHeight="1" x14ac:dyDescent="0.25">
      <c r="B111" s="4"/>
      <c r="C111" s="4" t="s">
        <v>231</v>
      </c>
      <c r="D111" s="16" t="s">
        <v>347</v>
      </c>
      <c r="E111" s="16" t="s">
        <v>232</v>
      </c>
      <c r="F111" s="15" t="s">
        <v>14</v>
      </c>
      <c r="G111" s="24"/>
      <c r="H111" s="24"/>
      <c r="I111" s="24"/>
      <c r="J111" s="24"/>
      <c r="K111" s="24"/>
      <c r="L111" s="24">
        <v>130</v>
      </c>
      <c r="M111" s="24">
        <v>117</v>
      </c>
      <c r="N111" s="24"/>
      <c r="O111" s="24">
        <v>88</v>
      </c>
      <c r="P111" s="24">
        <v>35</v>
      </c>
      <c r="Q111" s="24"/>
      <c r="R111" s="24">
        <v>80</v>
      </c>
      <c r="S111" s="24"/>
      <c r="T111" s="24">
        <v>101</v>
      </c>
      <c r="U111" s="24">
        <v>113</v>
      </c>
      <c r="V111" s="24">
        <v>109</v>
      </c>
      <c r="W111" s="24">
        <v>73</v>
      </c>
      <c r="X111" s="24">
        <v>88</v>
      </c>
      <c r="Y111" s="24">
        <v>13</v>
      </c>
      <c r="Z111" s="24">
        <v>40</v>
      </c>
      <c r="AA111" s="24"/>
      <c r="AB111" s="24">
        <v>20</v>
      </c>
      <c r="AC111" s="24"/>
      <c r="AD111" s="24"/>
      <c r="AE111" s="24"/>
      <c r="AF111" s="24"/>
      <c r="AG111" s="24"/>
      <c r="AH111" s="24"/>
      <c r="AI111" s="5">
        <f t="shared" si="6"/>
        <v>1007</v>
      </c>
      <c r="AJ111" s="19">
        <f t="shared" si="7"/>
        <v>90</v>
      </c>
      <c r="AK111" s="20">
        <v>45</v>
      </c>
    </row>
    <row r="112" spans="2:37" ht="76.900000000000006" customHeight="1" x14ac:dyDescent="0.25">
      <c r="B112" s="4"/>
      <c r="C112" s="4" t="s">
        <v>233</v>
      </c>
      <c r="D112" s="16" t="s">
        <v>340</v>
      </c>
      <c r="E112" s="16" t="s">
        <v>234</v>
      </c>
      <c r="F112" s="15" t="s">
        <v>17</v>
      </c>
      <c r="G112" s="24"/>
      <c r="H112" s="24"/>
      <c r="I112" s="24"/>
      <c r="J112" s="24">
        <v>49</v>
      </c>
      <c r="K112" s="24">
        <v>35</v>
      </c>
      <c r="L112" s="24">
        <v>42</v>
      </c>
      <c r="M112" s="24">
        <v>33</v>
      </c>
      <c r="N112" s="24">
        <v>34</v>
      </c>
      <c r="O112" s="24">
        <v>30</v>
      </c>
      <c r="P112" s="24">
        <v>5</v>
      </c>
      <c r="Q112" s="24">
        <v>5</v>
      </c>
      <c r="R112" s="24">
        <v>57</v>
      </c>
      <c r="S112" s="24">
        <v>99</v>
      </c>
      <c r="T112" s="24">
        <v>137</v>
      </c>
      <c r="U112" s="24">
        <v>111</v>
      </c>
      <c r="V112" s="24">
        <v>122</v>
      </c>
      <c r="W112" s="24">
        <v>151</v>
      </c>
      <c r="X112" s="24">
        <v>91</v>
      </c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5">
        <f t="shared" si="6"/>
        <v>1001</v>
      </c>
      <c r="AJ112" s="19">
        <f t="shared" si="7"/>
        <v>190</v>
      </c>
      <c r="AK112" s="20">
        <v>95</v>
      </c>
    </row>
    <row r="113" spans="2:37" ht="76.900000000000006" customHeight="1" x14ac:dyDescent="0.25">
      <c r="B113" s="4"/>
      <c r="C113" s="4" t="s">
        <v>26</v>
      </c>
      <c r="D113" s="16" t="s">
        <v>308</v>
      </c>
      <c r="E113" s="16" t="s">
        <v>27</v>
      </c>
      <c r="F113" s="15" t="s">
        <v>14</v>
      </c>
      <c r="G113" s="4"/>
      <c r="H113" s="4"/>
      <c r="I113" s="4"/>
      <c r="J113" s="4"/>
      <c r="K113" s="4"/>
      <c r="L113" s="4">
        <v>500</v>
      </c>
      <c r="M113" s="4">
        <v>500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5">
        <f t="shared" si="6"/>
        <v>1000</v>
      </c>
      <c r="AJ113" s="19">
        <f t="shared" si="7"/>
        <v>190</v>
      </c>
      <c r="AK113" s="19">
        <v>95</v>
      </c>
    </row>
    <row r="114" spans="2:37" ht="76.900000000000006" customHeight="1" x14ac:dyDescent="0.25">
      <c r="B114" s="4"/>
      <c r="C114" s="4" t="s">
        <v>235</v>
      </c>
      <c r="D114" s="16" t="s">
        <v>236</v>
      </c>
      <c r="E114" s="16" t="s">
        <v>237</v>
      </c>
      <c r="F114" s="15" t="s">
        <v>17</v>
      </c>
      <c r="G114" s="24"/>
      <c r="H114" s="24"/>
      <c r="I114" s="24"/>
      <c r="J114" s="24">
        <v>43</v>
      </c>
      <c r="K114" s="24">
        <v>49</v>
      </c>
      <c r="L114" s="24">
        <v>62</v>
      </c>
      <c r="M114" s="24">
        <v>101</v>
      </c>
      <c r="N114" s="24">
        <v>141</v>
      </c>
      <c r="O114" s="24">
        <v>123</v>
      </c>
      <c r="P114" s="24">
        <v>152</v>
      </c>
      <c r="Q114" s="24">
        <v>109</v>
      </c>
      <c r="R114" s="24">
        <v>78</v>
      </c>
      <c r="S114" s="24">
        <v>63</v>
      </c>
      <c r="T114" s="24">
        <v>38</v>
      </c>
      <c r="U114" s="24">
        <v>4</v>
      </c>
      <c r="V114" s="24">
        <v>4</v>
      </c>
      <c r="W114" s="24">
        <v>5</v>
      </c>
      <c r="X114" s="24">
        <v>3</v>
      </c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5">
        <f t="shared" si="6"/>
        <v>975</v>
      </c>
      <c r="AJ114" s="19">
        <f t="shared" si="7"/>
        <v>190</v>
      </c>
      <c r="AK114" s="20">
        <v>95</v>
      </c>
    </row>
    <row r="115" spans="2:37" ht="76.900000000000006" customHeight="1" x14ac:dyDescent="0.25">
      <c r="B115" s="4"/>
      <c r="C115" s="4" t="s">
        <v>238</v>
      </c>
      <c r="D115" s="16" t="s">
        <v>306</v>
      </c>
      <c r="E115" s="16" t="s">
        <v>35</v>
      </c>
      <c r="F115" s="15" t="s">
        <v>14</v>
      </c>
      <c r="G115" s="24"/>
      <c r="H115" s="24"/>
      <c r="I115" s="24"/>
      <c r="J115" s="24"/>
      <c r="K115" s="24"/>
      <c r="L115" s="24">
        <v>55</v>
      </c>
      <c r="M115" s="24">
        <v>12</v>
      </c>
      <c r="N115" s="24">
        <v>23</v>
      </c>
      <c r="O115" s="24">
        <v>56</v>
      </c>
      <c r="P115" s="24">
        <v>69</v>
      </c>
      <c r="Q115" s="24">
        <v>82</v>
      </c>
      <c r="R115" s="24">
        <v>142</v>
      </c>
      <c r="S115" s="24">
        <v>133</v>
      </c>
      <c r="T115" s="24">
        <v>140</v>
      </c>
      <c r="U115" s="24">
        <v>94</v>
      </c>
      <c r="V115" s="24">
        <v>85</v>
      </c>
      <c r="W115" s="24">
        <v>69</v>
      </c>
      <c r="X115" s="24">
        <v>1</v>
      </c>
      <c r="Y115" s="24">
        <v>5</v>
      </c>
      <c r="Z115" s="24"/>
      <c r="AA115" s="24"/>
      <c r="AB115" s="24"/>
      <c r="AC115" s="24"/>
      <c r="AD115" s="24"/>
      <c r="AE115" s="24"/>
      <c r="AF115" s="24"/>
      <c r="AG115" s="24"/>
      <c r="AH115" s="24"/>
      <c r="AI115" s="5">
        <f t="shared" si="6"/>
        <v>966</v>
      </c>
      <c r="AJ115" s="19">
        <f t="shared" si="7"/>
        <v>130</v>
      </c>
      <c r="AK115" s="20">
        <v>65</v>
      </c>
    </row>
    <row r="116" spans="2:37" ht="76.900000000000006" customHeight="1" x14ac:dyDescent="0.25">
      <c r="B116" s="4"/>
      <c r="C116" s="4" t="s">
        <v>239</v>
      </c>
      <c r="D116" s="16" t="s">
        <v>348</v>
      </c>
      <c r="E116" s="16" t="s">
        <v>240</v>
      </c>
      <c r="F116" s="15" t="s">
        <v>14</v>
      </c>
      <c r="G116" s="24"/>
      <c r="H116" s="24"/>
      <c r="I116" s="24">
        <v>3</v>
      </c>
      <c r="J116" s="24"/>
      <c r="K116" s="24">
        <v>295</v>
      </c>
      <c r="L116" s="24">
        <v>274</v>
      </c>
      <c r="M116" s="24">
        <v>228</v>
      </c>
      <c r="N116" s="24">
        <v>7</v>
      </c>
      <c r="O116" s="24">
        <v>5</v>
      </c>
      <c r="P116" s="24">
        <v>3</v>
      </c>
      <c r="Q116" s="24">
        <v>4</v>
      </c>
      <c r="R116" s="24">
        <v>15</v>
      </c>
      <c r="S116" s="24">
        <v>11</v>
      </c>
      <c r="T116" s="24">
        <v>15</v>
      </c>
      <c r="U116" s="24">
        <v>19</v>
      </c>
      <c r="V116" s="24">
        <v>16</v>
      </c>
      <c r="W116" s="24">
        <v>10</v>
      </c>
      <c r="X116" s="24">
        <v>11</v>
      </c>
      <c r="Y116" s="24">
        <v>2</v>
      </c>
      <c r="Z116" s="24">
        <v>3</v>
      </c>
      <c r="AA116" s="24"/>
      <c r="AB116" s="24">
        <v>1</v>
      </c>
      <c r="AC116" s="24"/>
      <c r="AD116" s="24">
        <v>26</v>
      </c>
      <c r="AE116" s="24"/>
      <c r="AF116" s="24"/>
      <c r="AG116" s="24"/>
      <c r="AH116" s="24"/>
      <c r="AI116" s="5">
        <f t="shared" si="6"/>
        <v>948</v>
      </c>
      <c r="AJ116" s="19">
        <f t="shared" si="7"/>
        <v>160</v>
      </c>
      <c r="AK116" s="20">
        <v>80</v>
      </c>
    </row>
    <row r="117" spans="2:37" ht="76.900000000000006" customHeight="1" x14ac:dyDescent="0.25">
      <c r="B117" s="4"/>
      <c r="C117" s="4" t="s">
        <v>241</v>
      </c>
      <c r="D117" s="16" t="s">
        <v>304</v>
      </c>
      <c r="E117" s="16" t="s">
        <v>242</v>
      </c>
      <c r="F117" s="15" t="s">
        <v>17</v>
      </c>
      <c r="G117" s="24"/>
      <c r="H117" s="24"/>
      <c r="I117" s="24"/>
      <c r="J117" s="24"/>
      <c r="K117" s="24">
        <v>1</v>
      </c>
      <c r="L117" s="24">
        <v>5</v>
      </c>
      <c r="M117" s="24">
        <v>3</v>
      </c>
      <c r="N117" s="24">
        <v>6</v>
      </c>
      <c r="O117" s="24">
        <v>3</v>
      </c>
      <c r="P117" s="24">
        <v>15</v>
      </c>
      <c r="Q117" s="24"/>
      <c r="R117" s="24">
        <v>4</v>
      </c>
      <c r="S117" s="24">
        <v>46</v>
      </c>
      <c r="T117" s="24">
        <v>93</v>
      </c>
      <c r="U117" s="24">
        <v>120</v>
      </c>
      <c r="V117" s="24">
        <v>121</v>
      </c>
      <c r="W117" s="24">
        <v>156</v>
      </c>
      <c r="X117" s="24">
        <v>149</v>
      </c>
      <c r="Y117" s="24">
        <v>118</v>
      </c>
      <c r="Z117" s="24">
        <v>20</v>
      </c>
      <c r="AA117" s="24">
        <v>64</v>
      </c>
      <c r="AB117" s="24">
        <v>2</v>
      </c>
      <c r="AC117" s="24">
        <v>16</v>
      </c>
      <c r="AD117" s="24"/>
      <c r="AE117" s="24"/>
      <c r="AF117" s="24"/>
      <c r="AG117" s="24"/>
      <c r="AH117" s="24"/>
      <c r="AI117" s="5">
        <f t="shared" si="6"/>
        <v>942</v>
      </c>
      <c r="AJ117" s="19">
        <f t="shared" si="7"/>
        <v>120</v>
      </c>
      <c r="AK117" s="20">
        <v>60</v>
      </c>
    </row>
    <row r="118" spans="2:37" ht="76.900000000000006" customHeight="1" x14ac:dyDescent="0.25">
      <c r="B118" s="4"/>
      <c r="C118" s="4" t="s">
        <v>243</v>
      </c>
      <c r="D118" s="16" t="s">
        <v>337</v>
      </c>
      <c r="E118" s="16" t="s">
        <v>244</v>
      </c>
      <c r="F118" s="15" t="s">
        <v>14</v>
      </c>
      <c r="G118" s="24">
        <v>3</v>
      </c>
      <c r="H118" s="24">
        <v>8</v>
      </c>
      <c r="I118" s="24">
        <v>20</v>
      </c>
      <c r="J118" s="24">
        <v>15</v>
      </c>
      <c r="K118" s="24">
        <v>30</v>
      </c>
      <c r="L118" s="24">
        <v>35</v>
      </c>
      <c r="M118" s="24">
        <v>35</v>
      </c>
      <c r="N118" s="24">
        <v>43</v>
      </c>
      <c r="O118" s="24">
        <v>31</v>
      </c>
      <c r="P118" s="24">
        <v>85</v>
      </c>
      <c r="Q118" s="24">
        <v>83</v>
      </c>
      <c r="R118" s="24">
        <v>91</v>
      </c>
      <c r="S118" s="24">
        <v>65</v>
      </c>
      <c r="T118" s="24">
        <v>87</v>
      </c>
      <c r="U118" s="24">
        <v>69</v>
      </c>
      <c r="V118" s="24">
        <v>87</v>
      </c>
      <c r="W118" s="24">
        <v>30</v>
      </c>
      <c r="X118" s="24">
        <v>54</v>
      </c>
      <c r="Y118" s="24">
        <v>8</v>
      </c>
      <c r="Z118" s="24">
        <v>17</v>
      </c>
      <c r="AA118" s="24"/>
      <c r="AB118" s="24">
        <v>6</v>
      </c>
      <c r="AC118" s="24"/>
      <c r="AD118" s="24">
        <v>1</v>
      </c>
      <c r="AE118" s="24"/>
      <c r="AF118" s="24"/>
      <c r="AG118" s="24"/>
      <c r="AH118" s="24"/>
      <c r="AI118" s="5">
        <f t="shared" si="6"/>
        <v>903</v>
      </c>
      <c r="AJ118" s="19">
        <f t="shared" si="7"/>
        <v>150</v>
      </c>
      <c r="AK118" s="20">
        <v>75</v>
      </c>
    </row>
    <row r="119" spans="2:37" ht="76.900000000000006" customHeight="1" x14ac:dyDescent="0.25">
      <c r="B119" s="4"/>
      <c r="C119" s="4" t="s">
        <v>245</v>
      </c>
      <c r="D119" s="16" t="s">
        <v>303</v>
      </c>
      <c r="E119" s="16" t="s">
        <v>246</v>
      </c>
      <c r="F119" s="15" t="s">
        <v>14</v>
      </c>
      <c r="G119" s="24">
        <v>27</v>
      </c>
      <c r="H119" s="24">
        <v>32</v>
      </c>
      <c r="I119" s="24">
        <v>32</v>
      </c>
      <c r="J119" s="24">
        <v>36</v>
      </c>
      <c r="K119" s="24">
        <v>4</v>
      </c>
      <c r="L119" s="24">
        <v>13</v>
      </c>
      <c r="M119" s="24"/>
      <c r="N119" s="24">
        <v>4</v>
      </c>
      <c r="O119" s="24">
        <v>18</v>
      </c>
      <c r="P119" s="24">
        <v>60</v>
      </c>
      <c r="Q119" s="24">
        <v>86</v>
      </c>
      <c r="R119" s="24">
        <v>159</v>
      </c>
      <c r="S119" s="24">
        <v>90</v>
      </c>
      <c r="T119" s="24">
        <v>114</v>
      </c>
      <c r="U119" s="24">
        <v>34</v>
      </c>
      <c r="V119" s="24">
        <v>52</v>
      </c>
      <c r="W119" s="24">
        <v>58</v>
      </c>
      <c r="X119" s="24">
        <v>23</v>
      </c>
      <c r="Y119" s="24">
        <v>24</v>
      </c>
      <c r="Z119" s="24">
        <v>3</v>
      </c>
      <c r="AA119" s="24"/>
      <c r="AB119" s="24"/>
      <c r="AC119" s="24"/>
      <c r="AD119" s="24">
        <v>5</v>
      </c>
      <c r="AE119" s="24"/>
      <c r="AF119" s="24"/>
      <c r="AG119" s="24"/>
      <c r="AH119" s="24"/>
      <c r="AI119" s="5">
        <f t="shared" si="6"/>
        <v>874</v>
      </c>
      <c r="AJ119" s="19">
        <f t="shared" si="7"/>
        <v>120</v>
      </c>
      <c r="AK119" s="20">
        <v>60</v>
      </c>
    </row>
    <row r="120" spans="2:37" ht="76.900000000000006" customHeight="1" x14ac:dyDescent="0.25">
      <c r="B120" s="4"/>
      <c r="C120" s="4" t="s">
        <v>247</v>
      </c>
      <c r="D120" s="16" t="s">
        <v>341</v>
      </c>
      <c r="E120" s="16" t="s">
        <v>248</v>
      </c>
      <c r="F120" s="15" t="s">
        <v>17</v>
      </c>
      <c r="G120" s="24"/>
      <c r="H120" s="24"/>
      <c r="I120" s="24"/>
      <c r="J120" s="24">
        <v>66</v>
      </c>
      <c r="K120" s="24">
        <v>58</v>
      </c>
      <c r="L120" s="24">
        <v>41</v>
      </c>
      <c r="M120" s="24">
        <v>36</v>
      </c>
      <c r="N120" s="24">
        <v>70</v>
      </c>
      <c r="O120" s="24">
        <v>42</v>
      </c>
      <c r="P120" s="24">
        <v>49</v>
      </c>
      <c r="Q120" s="24">
        <v>42</v>
      </c>
      <c r="R120" s="24">
        <v>44</v>
      </c>
      <c r="S120" s="24">
        <v>35</v>
      </c>
      <c r="T120" s="24">
        <v>46</v>
      </c>
      <c r="U120" s="24">
        <v>52</v>
      </c>
      <c r="V120" s="24"/>
      <c r="W120" s="24">
        <v>4</v>
      </c>
      <c r="X120" s="24">
        <v>1</v>
      </c>
      <c r="Y120" s="24"/>
      <c r="Z120" s="24"/>
      <c r="AA120" s="24">
        <v>3</v>
      </c>
      <c r="AB120" s="24"/>
      <c r="AC120" s="24"/>
      <c r="AD120" s="24"/>
      <c r="AE120" s="24">
        <v>176</v>
      </c>
      <c r="AF120" s="24"/>
      <c r="AG120" s="24">
        <v>105</v>
      </c>
      <c r="AH120" s="24"/>
      <c r="AI120" s="5">
        <f t="shared" si="6"/>
        <v>870</v>
      </c>
      <c r="AJ120" s="19">
        <f t="shared" si="7"/>
        <v>120</v>
      </c>
      <c r="AK120" s="20">
        <v>60</v>
      </c>
    </row>
    <row r="121" spans="2:37" ht="76.900000000000006" customHeight="1" x14ac:dyDescent="0.25">
      <c r="B121" s="4"/>
      <c r="C121" s="4" t="s">
        <v>249</v>
      </c>
      <c r="D121" s="16" t="s">
        <v>312</v>
      </c>
      <c r="E121" s="16" t="s">
        <v>250</v>
      </c>
      <c r="F121" s="15" t="s">
        <v>17</v>
      </c>
      <c r="G121" s="24"/>
      <c r="H121" s="24"/>
      <c r="I121" s="24"/>
      <c r="J121" s="24">
        <v>15</v>
      </c>
      <c r="K121" s="24">
        <v>32</v>
      </c>
      <c r="L121" s="24">
        <v>63</v>
      </c>
      <c r="M121" s="24">
        <v>119</v>
      </c>
      <c r="N121" s="24">
        <v>144</v>
      </c>
      <c r="O121" s="24">
        <v>167</v>
      </c>
      <c r="P121" s="24">
        <v>207</v>
      </c>
      <c r="Q121" s="24">
        <v>4</v>
      </c>
      <c r="R121" s="24">
        <v>4</v>
      </c>
      <c r="S121" s="24"/>
      <c r="T121" s="24"/>
      <c r="U121" s="24"/>
      <c r="V121" s="24"/>
      <c r="W121" s="24">
        <v>32</v>
      </c>
      <c r="X121" s="24">
        <v>56</v>
      </c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5">
        <f t="shared" si="6"/>
        <v>843</v>
      </c>
      <c r="AJ121" s="19">
        <f t="shared" si="7"/>
        <v>190</v>
      </c>
      <c r="AK121" s="20">
        <v>95</v>
      </c>
    </row>
    <row r="122" spans="2:37" ht="76.900000000000006" customHeight="1" x14ac:dyDescent="0.25">
      <c r="B122" s="4"/>
      <c r="C122" s="4" t="s">
        <v>251</v>
      </c>
      <c r="D122" s="16" t="s">
        <v>348</v>
      </c>
      <c r="E122" s="16" t="s">
        <v>252</v>
      </c>
      <c r="F122" s="15" t="s">
        <v>14</v>
      </c>
      <c r="G122" s="24"/>
      <c r="H122" s="24"/>
      <c r="I122" s="24"/>
      <c r="J122" s="24"/>
      <c r="K122" s="24"/>
      <c r="L122" s="24">
        <v>71</v>
      </c>
      <c r="M122" s="24">
        <v>69</v>
      </c>
      <c r="N122" s="24">
        <v>44</v>
      </c>
      <c r="O122" s="24">
        <v>37</v>
      </c>
      <c r="P122" s="24">
        <v>81</v>
      </c>
      <c r="Q122" s="24">
        <v>56</v>
      </c>
      <c r="R122" s="24">
        <v>111</v>
      </c>
      <c r="S122" s="24">
        <v>72</v>
      </c>
      <c r="T122" s="24">
        <v>93</v>
      </c>
      <c r="U122" s="24">
        <v>41</v>
      </c>
      <c r="V122" s="24">
        <v>26</v>
      </c>
      <c r="W122" s="24">
        <v>62</v>
      </c>
      <c r="X122" s="24">
        <v>18</v>
      </c>
      <c r="Y122" s="24">
        <v>41</v>
      </c>
      <c r="Z122" s="24">
        <v>5</v>
      </c>
      <c r="AA122" s="24"/>
      <c r="AB122" s="24">
        <v>5</v>
      </c>
      <c r="AC122" s="24"/>
      <c r="AD122" s="24">
        <v>1</v>
      </c>
      <c r="AE122" s="24"/>
      <c r="AF122" s="24"/>
      <c r="AG122" s="24"/>
      <c r="AH122" s="24"/>
      <c r="AI122" s="5">
        <f t="shared" si="6"/>
        <v>833</v>
      </c>
      <c r="AJ122" s="19">
        <f t="shared" si="7"/>
        <v>150</v>
      </c>
      <c r="AK122" s="20">
        <v>75</v>
      </c>
    </row>
    <row r="123" spans="2:37" ht="76.900000000000006" customHeight="1" x14ac:dyDescent="0.25">
      <c r="B123" s="4"/>
      <c r="C123" s="4" t="s">
        <v>253</v>
      </c>
      <c r="D123" s="16" t="s">
        <v>327</v>
      </c>
      <c r="E123" s="16" t="s">
        <v>254</v>
      </c>
      <c r="F123" s="15" t="s">
        <v>14</v>
      </c>
      <c r="G123" s="24"/>
      <c r="H123" s="24">
        <v>5</v>
      </c>
      <c r="I123" s="24">
        <v>8</v>
      </c>
      <c r="J123" s="24">
        <v>38</v>
      </c>
      <c r="K123" s="24">
        <v>109</v>
      </c>
      <c r="L123" s="24">
        <v>185</v>
      </c>
      <c r="M123" s="24">
        <v>160</v>
      </c>
      <c r="N123" s="24">
        <v>213</v>
      </c>
      <c r="O123" s="24">
        <v>7</v>
      </c>
      <c r="P123" s="24">
        <v>30</v>
      </c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>
        <v>42</v>
      </c>
      <c r="AE123" s="24"/>
      <c r="AF123" s="24"/>
      <c r="AG123" s="24"/>
      <c r="AH123" s="24"/>
      <c r="AI123" s="5">
        <f t="shared" si="6"/>
        <v>797</v>
      </c>
      <c r="AJ123" s="19">
        <f t="shared" si="7"/>
        <v>150</v>
      </c>
      <c r="AK123" s="20">
        <v>75</v>
      </c>
    </row>
    <row r="124" spans="2:37" ht="76.900000000000006" customHeight="1" x14ac:dyDescent="0.25">
      <c r="B124" s="4"/>
      <c r="C124" s="4" t="s">
        <v>255</v>
      </c>
      <c r="D124" s="16" t="s">
        <v>349</v>
      </c>
      <c r="E124" s="16" t="s">
        <v>256</v>
      </c>
      <c r="F124" s="15" t="s">
        <v>14</v>
      </c>
      <c r="G124" s="24"/>
      <c r="H124" s="24"/>
      <c r="I124" s="24"/>
      <c r="J124" s="24"/>
      <c r="K124" s="24"/>
      <c r="L124" s="24">
        <v>33</v>
      </c>
      <c r="M124" s="24">
        <v>34</v>
      </c>
      <c r="N124" s="24">
        <v>8</v>
      </c>
      <c r="O124" s="24">
        <v>5</v>
      </c>
      <c r="P124" s="24">
        <v>82</v>
      </c>
      <c r="Q124" s="24">
        <v>11</v>
      </c>
      <c r="R124" s="24">
        <v>119</v>
      </c>
      <c r="S124" s="24">
        <v>64</v>
      </c>
      <c r="T124" s="24">
        <v>142</v>
      </c>
      <c r="U124" s="24">
        <v>69</v>
      </c>
      <c r="V124" s="24">
        <v>121</v>
      </c>
      <c r="W124" s="24">
        <v>5</v>
      </c>
      <c r="X124" s="24">
        <v>92</v>
      </c>
      <c r="Y124" s="24">
        <v>6</v>
      </c>
      <c r="Z124" s="24">
        <v>1</v>
      </c>
      <c r="AA124" s="24"/>
      <c r="AB124" s="24">
        <v>2</v>
      </c>
      <c r="AC124" s="24"/>
      <c r="AD124" s="24">
        <v>2</v>
      </c>
      <c r="AE124" s="24"/>
      <c r="AF124" s="24"/>
      <c r="AG124" s="24"/>
      <c r="AH124" s="24"/>
      <c r="AI124" s="5">
        <f t="shared" si="6"/>
        <v>796</v>
      </c>
      <c r="AJ124" s="19">
        <f t="shared" si="7"/>
        <v>190</v>
      </c>
      <c r="AK124" s="20">
        <v>95</v>
      </c>
    </row>
    <row r="125" spans="2:37" ht="76.900000000000006" customHeight="1" x14ac:dyDescent="0.25">
      <c r="B125" s="4"/>
      <c r="C125" s="4" t="s">
        <v>257</v>
      </c>
      <c r="D125" s="16" t="s">
        <v>61</v>
      </c>
      <c r="E125" s="16" t="s">
        <v>258</v>
      </c>
      <c r="F125" s="15" t="s">
        <v>14</v>
      </c>
      <c r="G125" s="24"/>
      <c r="H125" s="24"/>
      <c r="I125" s="24"/>
      <c r="J125" s="24"/>
      <c r="K125" s="24"/>
      <c r="L125" s="24">
        <v>9</v>
      </c>
      <c r="M125" s="24">
        <v>11</v>
      </c>
      <c r="N125" s="24">
        <v>76</v>
      </c>
      <c r="O125" s="24">
        <v>41</v>
      </c>
      <c r="P125" s="24">
        <v>118</v>
      </c>
      <c r="Q125" s="24">
        <v>28</v>
      </c>
      <c r="R125" s="24">
        <v>164</v>
      </c>
      <c r="S125" s="24">
        <v>24</v>
      </c>
      <c r="T125" s="24">
        <v>103</v>
      </c>
      <c r="U125" s="24">
        <v>50</v>
      </c>
      <c r="V125" s="24">
        <v>81</v>
      </c>
      <c r="W125" s="24">
        <v>31</v>
      </c>
      <c r="X125" s="24">
        <v>23</v>
      </c>
      <c r="Y125" s="24"/>
      <c r="Z125" s="24">
        <v>18</v>
      </c>
      <c r="AA125" s="24"/>
      <c r="AB125" s="24"/>
      <c r="AC125" s="24"/>
      <c r="AD125" s="24"/>
      <c r="AE125" s="24"/>
      <c r="AF125" s="24"/>
      <c r="AG125" s="24"/>
      <c r="AH125" s="24"/>
      <c r="AI125" s="5">
        <f t="shared" si="6"/>
        <v>777</v>
      </c>
      <c r="AJ125" s="19">
        <f t="shared" si="7"/>
        <v>120</v>
      </c>
      <c r="AK125" s="20">
        <v>60</v>
      </c>
    </row>
    <row r="126" spans="2:37" ht="76.900000000000006" customHeight="1" x14ac:dyDescent="0.25">
      <c r="B126" s="4"/>
      <c r="C126" s="4" t="s">
        <v>259</v>
      </c>
      <c r="D126" s="16" t="s">
        <v>332</v>
      </c>
      <c r="E126" s="16" t="s">
        <v>260</v>
      </c>
      <c r="F126" s="15" t="s">
        <v>14</v>
      </c>
      <c r="G126" s="24"/>
      <c r="H126" s="24"/>
      <c r="I126" s="24"/>
      <c r="J126" s="24"/>
      <c r="K126" s="24"/>
      <c r="L126" s="24">
        <v>243</v>
      </c>
      <c r="M126" s="24">
        <v>350</v>
      </c>
      <c r="N126" s="24">
        <v>32</v>
      </c>
      <c r="O126" s="24">
        <v>10</v>
      </c>
      <c r="P126" s="24">
        <v>2</v>
      </c>
      <c r="Q126" s="24">
        <v>15</v>
      </c>
      <c r="R126" s="24">
        <v>36</v>
      </c>
      <c r="S126" s="24">
        <v>17</v>
      </c>
      <c r="T126" s="24">
        <v>5</v>
      </c>
      <c r="U126" s="24">
        <v>1</v>
      </c>
      <c r="V126" s="24">
        <v>4</v>
      </c>
      <c r="W126" s="24">
        <v>3</v>
      </c>
      <c r="X126" s="24"/>
      <c r="Y126" s="24">
        <v>6</v>
      </c>
      <c r="Z126" s="24">
        <v>3</v>
      </c>
      <c r="AA126" s="24"/>
      <c r="AB126" s="24">
        <v>5</v>
      </c>
      <c r="AC126" s="24"/>
      <c r="AD126" s="24">
        <v>9</v>
      </c>
      <c r="AE126" s="24"/>
      <c r="AF126" s="24"/>
      <c r="AG126" s="24"/>
      <c r="AH126" s="24"/>
      <c r="AI126" s="5">
        <f t="shared" si="6"/>
        <v>741</v>
      </c>
      <c r="AJ126" s="19">
        <f t="shared" si="7"/>
        <v>200</v>
      </c>
      <c r="AK126" s="20">
        <v>100</v>
      </c>
    </row>
    <row r="127" spans="2:37" ht="76.900000000000006" customHeight="1" x14ac:dyDescent="0.25">
      <c r="B127" s="4"/>
      <c r="C127" s="4" t="s">
        <v>261</v>
      </c>
      <c r="D127" s="16" t="s">
        <v>335</v>
      </c>
      <c r="E127" s="16" t="s">
        <v>262</v>
      </c>
      <c r="F127" s="15" t="s">
        <v>17</v>
      </c>
      <c r="G127" s="24"/>
      <c r="H127" s="24"/>
      <c r="I127" s="24"/>
      <c r="J127" s="24">
        <v>106</v>
      </c>
      <c r="K127" s="24">
        <v>60</v>
      </c>
      <c r="L127" s="24">
        <v>88</v>
      </c>
      <c r="M127" s="24">
        <v>56</v>
      </c>
      <c r="N127" s="24">
        <v>132</v>
      </c>
      <c r="O127" s="24">
        <v>68</v>
      </c>
      <c r="P127" s="24">
        <v>110</v>
      </c>
      <c r="Q127" s="24">
        <v>36</v>
      </c>
      <c r="R127" s="24">
        <v>36</v>
      </c>
      <c r="S127" s="24">
        <v>26</v>
      </c>
      <c r="T127" s="24">
        <v>10</v>
      </c>
      <c r="U127" s="24">
        <v>2</v>
      </c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5">
        <f t="shared" si="6"/>
        <v>730</v>
      </c>
      <c r="AJ127" s="19">
        <f t="shared" si="7"/>
        <v>90</v>
      </c>
      <c r="AK127" s="20">
        <v>45</v>
      </c>
    </row>
    <row r="128" spans="2:37" ht="76.900000000000006" customHeight="1" x14ac:dyDescent="0.25">
      <c r="B128" s="4"/>
      <c r="C128" s="4" t="s">
        <v>263</v>
      </c>
      <c r="D128" s="16" t="s">
        <v>322</v>
      </c>
      <c r="E128" s="16" t="s">
        <v>264</v>
      </c>
      <c r="F128" s="15" t="s">
        <v>17</v>
      </c>
      <c r="G128" s="24"/>
      <c r="H128" s="24"/>
      <c r="I128" s="24"/>
      <c r="J128" s="24">
        <v>67</v>
      </c>
      <c r="K128" s="24">
        <v>65</v>
      </c>
      <c r="L128" s="24">
        <v>49</v>
      </c>
      <c r="M128" s="24">
        <v>63</v>
      </c>
      <c r="N128" s="24">
        <v>98</v>
      </c>
      <c r="O128" s="24">
        <v>70</v>
      </c>
      <c r="P128" s="24">
        <v>102</v>
      </c>
      <c r="Q128" s="24">
        <v>70</v>
      </c>
      <c r="R128" s="24">
        <v>39</v>
      </c>
      <c r="S128" s="24">
        <v>42</v>
      </c>
      <c r="T128" s="24">
        <v>38</v>
      </c>
      <c r="U128" s="24">
        <v>20</v>
      </c>
      <c r="V128" s="24"/>
      <c r="W128" s="24">
        <v>1</v>
      </c>
      <c r="X128" s="24">
        <v>1</v>
      </c>
      <c r="Y128" s="24"/>
      <c r="Z128" s="24"/>
      <c r="AA128" s="24"/>
      <c r="AB128" s="24">
        <v>1</v>
      </c>
      <c r="AC128" s="24"/>
      <c r="AD128" s="24"/>
      <c r="AE128" s="24"/>
      <c r="AF128" s="24"/>
      <c r="AG128" s="24"/>
      <c r="AH128" s="24"/>
      <c r="AI128" s="5">
        <f t="shared" si="6"/>
        <v>726</v>
      </c>
      <c r="AJ128" s="19">
        <f t="shared" si="7"/>
        <v>160</v>
      </c>
      <c r="AK128" s="20">
        <v>80</v>
      </c>
    </row>
    <row r="129" spans="2:37" ht="76.900000000000006" customHeight="1" x14ac:dyDescent="0.25">
      <c r="B129" s="4"/>
      <c r="C129" s="4" t="s">
        <v>265</v>
      </c>
      <c r="D129" s="16" t="s">
        <v>350</v>
      </c>
      <c r="E129" s="16" t="s">
        <v>266</v>
      </c>
      <c r="F129" s="15" t="s">
        <v>17</v>
      </c>
      <c r="G129" s="24"/>
      <c r="H129" s="24"/>
      <c r="I129" s="24"/>
      <c r="J129" s="24">
        <v>6</v>
      </c>
      <c r="K129" s="24">
        <v>17</v>
      </c>
      <c r="L129" s="24">
        <v>27</v>
      </c>
      <c r="M129" s="24">
        <v>61</v>
      </c>
      <c r="N129" s="24">
        <v>50</v>
      </c>
      <c r="O129" s="24">
        <v>56</v>
      </c>
      <c r="P129" s="24">
        <v>25</v>
      </c>
      <c r="Q129" s="24">
        <v>43</v>
      </c>
      <c r="R129" s="24">
        <v>33</v>
      </c>
      <c r="S129" s="24">
        <v>64</v>
      </c>
      <c r="T129" s="24">
        <v>52</v>
      </c>
      <c r="U129" s="24">
        <v>66</v>
      </c>
      <c r="V129" s="24">
        <v>47</v>
      </c>
      <c r="W129" s="24">
        <v>62</v>
      </c>
      <c r="X129" s="24">
        <v>20</v>
      </c>
      <c r="Y129" s="24">
        <v>33</v>
      </c>
      <c r="Z129" s="24">
        <v>18</v>
      </c>
      <c r="AA129" s="24">
        <v>19</v>
      </c>
      <c r="AB129" s="24">
        <v>4</v>
      </c>
      <c r="AC129" s="24">
        <v>6</v>
      </c>
      <c r="AD129" s="24"/>
      <c r="AE129" s="24">
        <v>5</v>
      </c>
      <c r="AF129" s="24"/>
      <c r="AG129" s="24">
        <v>6</v>
      </c>
      <c r="AH129" s="24"/>
      <c r="AI129" s="5">
        <f t="shared" si="6"/>
        <v>720</v>
      </c>
      <c r="AJ129" s="19">
        <f t="shared" si="7"/>
        <v>160</v>
      </c>
      <c r="AK129" s="20">
        <v>80</v>
      </c>
    </row>
    <row r="130" spans="2:37" ht="76.900000000000006" customHeight="1" x14ac:dyDescent="0.25">
      <c r="B130" s="4"/>
      <c r="C130" s="4" t="s">
        <v>267</v>
      </c>
      <c r="D130" s="16" t="s">
        <v>312</v>
      </c>
      <c r="E130" s="16" t="s">
        <v>268</v>
      </c>
      <c r="F130" s="15" t="s">
        <v>17</v>
      </c>
      <c r="G130" s="24"/>
      <c r="H130" s="24"/>
      <c r="I130" s="24"/>
      <c r="J130" s="24">
        <v>36</v>
      </c>
      <c r="K130" s="24">
        <v>10</v>
      </c>
      <c r="L130" s="24">
        <v>49</v>
      </c>
      <c r="M130" s="24">
        <v>36</v>
      </c>
      <c r="N130" s="24">
        <v>147</v>
      </c>
      <c r="O130" s="24">
        <v>73</v>
      </c>
      <c r="P130" s="24">
        <v>204</v>
      </c>
      <c r="Q130" s="24">
        <v>26</v>
      </c>
      <c r="R130" s="24">
        <v>76</v>
      </c>
      <c r="S130" s="24">
        <v>18</v>
      </c>
      <c r="T130" s="24">
        <v>23</v>
      </c>
      <c r="U130" s="24">
        <v>5</v>
      </c>
      <c r="V130" s="24">
        <v>4</v>
      </c>
      <c r="W130" s="24">
        <v>4</v>
      </c>
      <c r="X130" s="24">
        <v>2</v>
      </c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5">
        <f t="shared" si="6"/>
        <v>713</v>
      </c>
      <c r="AJ130" s="19">
        <f t="shared" si="7"/>
        <v>190</v>
      </c>
      <c r="AK130" s="20">
        <v>95</v>
      </c>
    </row>
    <row r="131" spans="2:37" ht="76.900000000000006" customHeight="1" x14ac:dyDescent="0.25">
      <c r="B131" s="4"/>
      <c r="C131" s="4" t="s">
        <v>269</v>
      </c>
      <c r="D131" s="16" t="s">
        <v>327</v>
      </c>
      <c r="E131" s="16" t="s">
        <v>270</v>
      </c>
      <c r="F131" s="15" t="s">
        <v>14</v>
      </c>
      <c r="G131" s="24"/>
      <c r="H131" s="24">
        <v>52</v>
      </c>
      <c r="I131" s="24">
        <v>61</v>
      </c>
      <c r="J131" s="24">
        <v>76</v>
      </c>
      <c r="K131" s="24">
        <v>144</v>
      </c>
      <c r="L131" s="24">
        <v>136</v>
      </c>
      <c r="M131" s="24">
        <v>158</v>
      </c>
      <c r="N131" s="24">
        <v>63</v>
      </c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>
        <v>16</v>
      </c>
      <c r="AE131" s="24"/>
      <c r="AF131" s="24"/>
      <c r="AG131" s="24"/>
      <c r="AH131" s="24"/>
      <c r="AI131" s="5">
        <f t="shared" si="6"/>
        <v>706</v>
      </c>
      <c r="AJ131" s="19">
        <f t="shared" si="7"/>
        <v>150</v>
      </c>
      <c r="AK131" s="20">
        <v>75</v>
      </c>
    </row>
    <row r="132" spans="2:37" ht="76.900000000000006" customHeight="1" x14ac:dyDescent="0.25">
      <c r="B132" s="4"/>
      <c r="C132" s="4" t="s">
        <v>271</v>
      </c>
      <c r="D132" s="16" t="s">
        <v>313</v>
      </c>
      <c r="E132" s="16" t="s">
        <v>272</v>
      </c>
      <c r="F132" s="15" t="s">
        <v>14</v>
      </c>
      <c r="G132" s="24"/>
      <c r="H132" s="24"/>
      <c r="I132" s="24"/>
      <c r="J132" s="24"/>
      <c r="K132" s="24"/>
      <c r="L132" s="24">
        <v>143</v>
      </c>
      <c r="M132" s="24">
        <v>145</v>
      </c>
      <c r="N132" s="24">
        <v>131</v>
      </c>
      <c r="O132" s="24">
        <v>239</v>
      </c>
      <c r="P132" s="24"/>
      <c r="Q132" s="24"/>
      <c r="R132" s="24"/>
      <c r="S132" s="24"/>
      <c r="T132" s="24"/>
      <c r="U132" s="24">
        <v>1</v>
      </c>
      <c r="V132" s="24">
        <v>4</v>
      </c>
      <c r="W132" s="24">
        <v>36</v>
      </c>
      <c r="X132" s="24"/>
      <c r="Y132" s="24">
        <v>3</v>
      </c>
      <c r="Z132" s="24">
        <v>2</v>
      </c>
      <c r="AA132" s="24"/>
      <c r="AB132" s="24"/>
      <c r="AC132" s="24"/>
      <c r="AD132" s="24"/>
      <c r="AE132" s="24"/>
      <c r="AF132" s="24"/>
      <c r="AG132" s="24"/>
      <c r="AH132" s="24"/>
      <c r="AI132" s="5">
        <f t="shared" ref="AI132:AI147" si="8">SUM(G132:AH132)</f>
        <v>704</v>
      </c>
      <c r="AJ132" s="19">
        <f t="shared" ref="AJ132:AJ147" si="9">AK132*2</f>
        <v>170</v>
      </c>
      <c r="AK132" s="20">
        <v>85</v>
      </c>
    </row>
    <row r="133" spans="2:37" ht="76.900000000000006" customHeight="1" x14ac:dyDescent="0.25">
      <c r="B133" s="4"/>
      <c r="C133" s="4" t="s">
        <v>273</v>
      </c>
      <c r="D133" s="16" t="s">
        <v>351</v>
      </c>
      <c r="E133" s="16" t="s">
        <v>274</v>
      </c>
      <c r="F133" s="15" t="s">
        <v>17</v>
      </c>
      <c r="G133" s="24"/>
      <c r="H133" s="24"/>
      <c r="I133" s="24"/>
      <c r="J133" s="24">
        <v>44</v>
      </c>
      <c r="K133" s="24">
        <v>43</v>
      </c>
      <c r="L133" s="24">
        <v>45</v>
      </c>
      <c r="M133" s="24">
        <v>48</v>
      </c>
      <c r="N133" s="24">
        <v>51</v>
      </c>
      <c r="O133" s="24">
        <v>52</v>
      </c>
      <c r="P133" s="24">
        <v>52</v>
      </c>
      <c r="Q133" s="24">
        <v>52</v>
      </c>
      <c r="R133" s="24">
        <v>52</v>
      </c>
      <c r="S133" s="24">
        <v>48</v>
      </c>
      <c r="T133" s="24">
        <v>45</v>
      </c>
      <c r="U133" s="24">
        <v>43</v>
      </c>
      <c r="V133" s="24">
        <v>42</v>
      </c>
      <c r="W133" s="24">
        <v>43</v>
      </c>
      <c r="X133" s="24">
        <v>40</v>
      </c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5">
        <f t="shared" si="8"/>
        <v>700</v>
      </c>
      <c r="AJ133" s="19">
        <f t="shared" si="9"/>
        <v>100</v>
      </c>
      <c r="AK133" s="20">
        <v>50</v>
      </c>
    </row>
    <row r="134" spans="2:37" ht="76.900000000000006" customHeight="1" x14ac:dyDescent="0.25">
      <c r="B134" s="4"/>
      <c r="C134" s="4" t="s">
        <v>275</v>
      </c>
      <c r="D134" s="16" t="s">
        <v>327</v>
      </c>
      <c r="E134" s="16" t="s">
        <v>276</v>
      </c>
      <c r="F134" s="15" t="s">
        <v>17</v>
      </c>
      <c r="G134" s="24"/>
      <c r="H134" s="24"/>
      <c r="I134" s="24"/>
      <c r="J134" s="24">
        <v>4</v>
      </c>
      <c r="K134" s="24">
        <v>18</v>
      </c>
      <c r="L134" s="24">
        <v>5</v>
      </c>
      <c r="M134" s="24">
        <v>8</v>
      </c>
      <c r="N134" s="24">
        <v>11</v>
      </c>
      <c r="O134" s="24">
        <v>11</v>
      </c>
      <c r="P134" s="24">
        <v>11</v>
      </c>
      <c r="Q134" s="24">
        <v>7</v>
      </c>
      <c r="R134" s="24">
        <v>14</v>
      </c>
      <c r="S134" s="24">
        <v>118</v>
      </c>
      <c r="T134" s="24">
        <v>153</v>
      </c>
      <c r="U134" s="24">
        <v>5</v>
      </c>
      <c r="V134" s="24">
        <v>177</v>
      </c>
      <c r="W134" s="24">
        <v>153</v>
      </c>
      <c r="X134" s="24">
        <v>2</v>
      </c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5">
        <f t="shared" si="8"/>
        <v>697</v>
      </c>
      <c r="AJ134" s="19">
        <f t="shared" si="9"/>
        <v>150</v>
      </c>
      <c r="AK134" s="20">
        <v>75</v>
      </c>
    </row>
    <row r="135" spans="2:37" ht="76.900000000000006" customHeight="1" x14ac:dyDescent="0.25">
      <c r="B135" s="4"/>
      <c r="C135" s="4" t="s">
        <v>277</v>
      </c>
      <c r="D135" s="16" t="s">
        <v>312</v>
      </c>
      <c r="E135" s="16" t="s">
        <v>278</v>
      </c>
      <c r="F135" s="15" t="s">
        <v>14</v>
      </c>
      <c r="G135" s="24"/>
      <c r="H135" s="24">
        <v>7</v>
      </c>
      <c r="I135" s="24">
        <v>7</v>
      </c>
      <c r="J135" s="24">
        <v>49</v>
      </c>
      <c r="K135" s="24">
        <v>149</v>
      </c>
      <c r="L135" s="24">
        <v>255</v>
      </c>
      <c r="M135" s="24">
        <v>166</v>
      </c>
      <c r="N135" s="24">
        <v>6</v>
      </c>
      <c r="O135" s="24"/>
      <c r="P135" s="24"/>
      <c r="Q135" s="24"/>
      <c r="R135" s="24"/>
      <c r="S135" s="24"/>
      <c r="T135" s="24"/>
      <c r="U135" s="24"/>
      <c r="V135" s="24"/>
      <c r="W135" s="24">
        <v>2</v>
      </c>
      <c r="X135" s="24"/>
      <c r="Y135" s="24">
        <v>1</v>
      </c>
      <c r="Z135" s="24">
        <v>2</v>
      </c>
      <c r="AA135" s="24"/>
      <c r="AB135" s="24"/>
      <c r="AC135" s="24"/>
      <c r="AD135" s="24">
        <v>49</v>
      </c>
      <c r="AE135" s="24"/>
      <c r="AF135" s="24"/>
      <c r="AG135" s="24"/>
      <c r="AH135" s="24"/>
      <c r="AI135" s="5">
        <f t="shared" si="8"/>
        <v>693</v>
      </c>
      <c r="AJ135" s="19">
        <f t="shared" si="9"/>
        <v>190</v>
      </c>
      <c r="AK135" s="20">
        <v>95</v>
      </c>
    </row>
    <row r="136" spans="2:37" ht="76.900000000000006" customHeight="1" x14ac:dyDescent="0.25">
      <c r="B136" s="4"/>
      <c r="C136" s="4" t="s">
        <v>279</v>
      </c>
      <c r="D136" s="16" t="s">
        <v>322</v>
      </c>
      <c r="E136" s="16" t="s">
        <v>280</v>
      </c>
      <c r="F136" s="15" t="s">
        <v>17</v>
      </c>
      <c r="G136" s="24"/>
      <c r="H136" s="24"/>
      <c r="I136" s="24"/>
      <c r="J136" s="24">
        <v>48</v>
      </c>
      <c r="K136" s="24">
        <v>51</v>
      </c>
      <c r="L136" s="24">
        <v>46</v>
      </c>
      <c r="M136" s="24">
        <v>47</v>
      </c>
      <c r="N136" s="24">
        <v>52</v>
      </c>
      <c r="O136" s="24">
        <v>50</v>
      </c>
      <c r="P136" s="24">
        <v>47</v>
      </c>
      <c r="Q136" s="24">
        <v>52</v>
      </c>
      <c r="R136" s="24">
        <v>47</v>
      </c>
      <c r="S136" s="24">
        <v>45</v>
      </c>
      <c r="T136" s="24">
        <v>41</v>
      </c>
      <c r="U136" s="24">
        <v>43</v>
      </c>
      <c r="V136" s="24">
        <v>41</v>
      </c>
      <c r="W136" s="24">
        <v>42</v>
      </c>
      <c r="X136" s="24">
        <v>40</v>
      </c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5">
        <f t="shared" si="8"/>
        <v>692</v>
      </c>
      <c r="AJ136" s="19">
        <f t="shared" si="9"/>
        <v>160</v>
      </c>
      <c r="AK136" s="20">
        <v>80</v>
      </c>
    </row>
    <row r="137" spans="2:37" ht="76.900000000000006" customHeight="1" x14ac:dyDescent="0.25">
      <c r="B137" s="4"/>
      <c r="C137" s="4" t="s">
        <v>281</v>
      </c>
      <c r="D137" s="16" t="s">
        <v>316</v>
      </c>
      <c r="E137" s="16" t="s">
        <v>282</v>
      </c>
      <c r="F137" s="15" t="s">
        <v>14</v>
      </c>
      <c r="G137" s="24"/>
      <c r="H137" s="24">
        <v>4</v>
      </c>
      <c r="I137" s="24">
        <v>12</v>
      </c>
      <c r="J137" s="24">
        <v>5</v>
      </c>
      <c r="K137" s="24">
        <v>7</v>
      </c>
      <c r="L137" s="24">
        <v>16</v>
      </c>
      <c r="M137" s="24">
        <v>27</v>
      </c>
      <c r="N137" s="24">
        <v>41</v>
      </c>
      <c r="O137" s="24">
        <v>14</v>
      </c>
      <c r="P137" s="24">
        <v>31</v>
      </c>
      <c r="Q137" s="24">
        <v>67</v>
      </c>
      <c r="R137" s="24">
        <v>72</v>
      </c>
      <c r="S137" s="24">
        <v>102</v>
      </c>
      <c r="T137" s="24">
        <v>90</v>
      </c>
      <c r="U137" s="24">
        <v>35</v>
      </c>
      <c r="V137" s="24">
        <v>63</v>
      </c>
      <c r="W137" s="24">
        <v>20</v>
      </c>
      <c r="X137" s="24">
        <v>50</v>
      </c>
      <c r="Y137" s="24">
        <v>14</v>
      </c>
      <c r="Z137" s="24">
        <v>14</v>
      </c>
      <c r="AA137" s="24"/>
      <c r="AB137" s="24"/>
      <c r="AC137" s="24"/>
      <c r="AD137" s="24"/>
      <c r="AE137" s="24"/>
      <c r="AF137" s="24"/>
      <c r="AG137" s="24"/>
      <c r="AH137" s="24"/>
      <c r="AI137" s="5">
        <f t="shared" si="8"/>
        <v>684</v>
      </c>
      <c r="AJ137" s="19">
        <f t="shared" si="9"/>
        <v>190</v>
      </c>
      <c r="AK137" s="20">
        <v>95</v>
      </c>
    </row>
    <row r="138" spans="2:37" ht="76.900000000000006" customHeight="1" x14ac:dyDescent="0.25">
      <c r="B138" s="4"/>
      <c r="C138" s="4" t="s">
        <v>283</v>
      </c>
      <c r="D138" s="16" t="s">
        <v>324</v>
      </c>
      <c r="E138" s="16" t="s">
        <v>284</v>
      </c>
      <c r="F138" s="15" t="s">
        <v>17</v>
      </c>
      <c r="G138" s="24"/>
      <c r="H138" s="24"/>
      <c r="I138" s="24"/>
      <c r="J138" s="24">
        <v>13</v>
      </c>
      <c r="K138" s="24">
        <v>56</v>
      </c>
      <c r="L138" s="24">
        <v>100</v>
      </c>
      <c r="M138" s="24">
        <v>1</v>
      </c>
      <c r="N138" s="24">
        <v>45</v>
      </c>
      <c r="O138" s="24">
        <v>1</v>
      </c>
      <c r="P138" s="24"/>
      <c r="Q138" s="24">
        <v>1</v>
      </c>
      <c r="R138" s="24"/>
      <c r="S138" s="24"/>
      <c r="T138" s="24">
        <v>6</v>
      </c>
      <c r="U138" s="24">
        <v>181</v>
      </c>
      <c r="V138" s="24">
        <v>69</v>
      </c>
      <c r="W138" s="24">
        <v>174</v>
      </c>
      <c r="X138" s="24">
        <v>31</v>
      </c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5">
        <f t="shared" si="8"/>
        <v>678</v>
      </c>
      <c r="AJ138" s="19">
        <f t="shared" si="9"/>
        <v>150</v>
      </c>
      <c r="AK138" s="20">
        <v>75</v>
      </c>
    </row>
    <row r="139" spans="2:37" ht="76.900000000000006" customHeight="1" x14ac:dyDescent="0.25">
      <c r="B139" s="4"/>
      <c r="C139" s="4" t="s">
        <v>285</v>
      </c>
      <c r="D139" s="16" t="s">
        <v>337</v>
      </c>
      <c r="E139" s="16" t="s">
        <v>286</v>
      </c>
      <c r="F139" s="15" t="s">
        <v>14</v>
      </c>
      <c r="G139" s="24">
        <v>5</v>
      </c>
      <c r="H139" s="24">
        <v>8</v>
      </c>
      <c r="I139" s="24">
        <v>15</v>
      </c>
      <c r="J139" s="24">
        <v>30</v>
      </c>
      <c r="K139" s="24">
        <v>39</v>
      </c>
      <c r="L139" s="24">
        <v>49</v>
      </c>
      <c r="M139" s="24">
        <v>39</v>
      </c>
      <c r="N139" s="24">
        <v>47</v>
      </c>
      <c r="O139" s="24">
        <v>32</v>
      </c>
      <c r="P139" s="24">
        <v>36</v>
      </c>
      <c r="Q139" s="24">
        <v>28</v>
      </c>
      <c r="R139" s="24">
        <v>51</v>
      </c>
      <c r="S139" s="24">
        <v>34</v>
      </c>
      <c r="T139" s="24">
        <v>59</v>
      </c>
      <c r="U139" s="24">
        <v>36</v>
      </c>
      <c r="V139" s="24">
        <v>60</v>
      </c>
      <c r="W139" s="24">
        <v>32</v>
      </c>
      <c r="X139" s="24">
        <v>30</v>
      </c>
      <c r="Y139" s="24">
        <v>7</v>
      </c>
      <c r="Z139" s="24">
        <v>15</v>
      </c>
      <c r="AA139" s="24"/>
      <c r="AB139" s="24">
        <v>5</v>
      </c>
      <c r="AC139" s="24"/>
      <c r="AD139" s="24">
        <v>3</v>
      </c>
      <c r="AE139" s="24"/>
      <c r="AF139" s="24"/>
      <c r="AG139" s="24"/>
      <c r="AH139" s="24"/>
      <c r="AI139" s="5">
        <f t="shared" si="8"/>
        <v>660</v>
      </c>
      <c r="AJ139" s="19">
        <f t="shared" si="9"/>
        <v>150</v>
      </c>
      <c r="AK139" s="20">
        <v>75</v>
      </c>
    </row>
    <row r="140" spans="2:37" ht="76.900000000000006" customHeight="1" x14ac:dyDescent="0.25">
      <c r="B140" s="4"/>
      <c r="C140" s="4" t="s">
        <v>287</v>
      </c>
      <c r="D140" s="16" t="s">
        <v>313</v>
      </c>
      <c r="E140" s="16" t="s">
        <v>288</v>
      </c>
      <c r="F140" s="15" t="s">
        <v>14</v>
      </c>
      <c r="G140" s="24"/>
      <c r="H140" s="24"/>
      <c r="I140" s="24"/>
      <c r="J140" s="24"/>
      <c r="K140" s="24"/>
      <c r="L140" s="24"/>
      <c r="M140" s="24"/>
      <c r="N140" s="24">
        <v>103</v>
      </c>
      <c r="O140" s="24">
        <v>16</v>
      </c>
      <c r="P140" s="24">
        <v>92</v>
      </c>
      <c r="Q140" s="24">
        <v>79</v>
      </c>
      <c r="R140" s="24">
        <v>48</v>
      </c>
      <c r="S140" s="24">
        <v>45</v>
      </c>
      <c r="T140" s="24">
        <v>51</v>
      </c>
      <c r="U140" s="24">
        <v>40</v>
      </c>
      <c r="V140" s="24">
        <v>29</v>
      </c>
      <c r="W140" s="24">
        <v>19</v>
      </c>
      <c r="X140" s="24">
        <v>17</v>
      </c>
      <c r="Y140" s="24">
        <v>17</v>
      </c>
      <c r="Z140" s="24">
        <v>6</v>
      </c>
      <c r="AA140" s="24"/>
      <c r="AB140" s="24">
        <v>55</v>
      </c>
      <c r="AC140" s="24"/>
      <c r="AD140" s="24">
        <v>40</v>
      </c>
      <c r="AE140" s="24"/>
      <c r="AF140" s="24"/>
      <c r="AG140" s="24"/>
      <c r="AH140" s="24"/>
      <c r="AI140" s="5">
        <f t="shared" si="8"/>
        <v>657</v>
      </c>
      <c r="AJ140" s="19">
        <f t="shared" si="9"/>
        <v>170</v>
      </c>
      <c r="AK140" s="20">
        <v>85</v>
      </c>
    </row>
    <row r="141" spans="2:37" ht="76.900000000000006" customHeight="1" x14ac:dyDescent="0.25">
      <c r="B141" s="4"/>
      <c r="C141" s="4" t="s">
        <v>289</v>
      </c>
      <c r="D141" s="16" t="s">
        <v>61</v>
      </c>
      <c r="E141" s="16" t="s">
        <v>290</v>
      </c>
      <c r="F141" s="15" t="s">
        <v>17</v>
      </c>
      <c r="G141" s="24"/>
      <c r="H141" s="24"/>
      <c r="I141" s="24"/>
      <c r="J141" s="24">
        <v>11</v>
      </c>
      <c r="K141" s="24">
        <v>159</v>
      </c>
      <c r="L141" s="24">
        <v>16</v>
      </c>
      <c r="M141" s="24">
        <v>8</v>
      </c>
      <c r="N141" s="24">
        <v>7</v>
      </c>
      <c r="O141" s="24">
        <v>6</v>
      </c>
      <c r="P141" s="24">
        <v>5</v>
      </c>
      <c r="Q141" s="24">
        <v>22</v>
      </c>
      <c r="R141" s="24">
        <v>257</v>
      </c>
      <c r="S141" s="24">
        <v>6</v>
      </c>
      <c r="T141" s="24">
        <v>76</v>
      </c>
      <c r="U141" s="24">
        <v>55</v>
      </c>
      <c r="V141" s="24">
        <v>7</v>
      </c>
      <c r="W141" s="24">
        <v>5</v>
      </c>
      <c r="X141" s="24">
        <v>1</v>
      </c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5">
        <f t="shared" si="8"/>
        <v>641</v>
      </c>
      <c r="AJ141" s="19">
        <f t="shared" si="9"/>
        <v>120</v>
      </c>
      <c r="AK141" s="20">
        <v>60</v>
      </c>
    </row>
    <row r="142" spans="2:37" ht="76.900000000000006" customHeight="1" x14ac:dyDescent="0.25">
      <c r="B142" s="4"/>
      <c r="C142" s="4" t="s">
        <v>291</v>
      </c>
      <c r="D142" s="16" t="s">
        <v>303</v>
      </c>
      <c r="E142" s="16" t="s">
        <v>292</v>
      </c>
      <c r="F142" s="15" t="s">
        <v>14</v>
      </c>
      <c r="G142" s="24"/>
      <c r="H142" s="24">
        <v>30</v>
      </c>
      <c r="I142" s="24">
        <v>50</v>
      </c>
      <c r="J142" s="24"/>
      <c r="K142" s="24">
        <v>72</v>
      </c>
      <c r="L142" s="24">
        <v>129</v>
      </c>
      <c r="M142" s="24">
        <v>52</v>
      </c>
      <c r="N142" s="24">
        <v>139</v>
      </c>
      <c r="O142" s="24">
        <v>138</v>
      </c>
      <c r="P142" s="24"/>
      <c r="Q142" s="24"/>
      <c r="R142" s="24"/>
      <c r="S142" s="24"/>
      <c r="T142" s="24"/>
      <c r="U142" s="24"/>
      <c r="V142" s="24">
        <v>2</v>
      </c>
      <c r="W142" s="24">
        <v>1</v>
      </c>
      <c r="X142" s="24">
        <v>6</v>
      </c>
      <c r="Y142" s="24">
        <v>4</v>
      </c>
      <c r="Z142" s="24">
        <v>5</v>
      </c>
      <c r="AA142" s="24"/>
      <c r="AB142" s="24"/>
      <c r="AC142" s="24"/>
      <c r="AD142" s="24">
        <v>3</v>
      </c>
      <c r="AE142" s="24"/>
      <c r="AF142" s="24"/>
      <c r="AG142" s="24"/>
      <c r="AH142" s="24"/>
      <c r="AI142" s="5">
        <f t="shared" si="8"/>
        <v>631</v>
      </c>
      <c r="AJ142" s="19">
        <f t="shared" si="9"/>
        <v>120</v>
      </c>
      <c r="AK142" s="20">
        <v>60</v>
      </c>
    </row>
    <row r="143" spans="2:37" ht="76.900000000000006" customHeight="1" x14ac:dyDescent="0.25">
      <c r="B143" s="4"/>
      <c r="C143" s="4" t="s">
        <v>293</v>
      </c>
      <c r="D143" s="16" t="s">
        <v>352</v>
      </c>
      <c r="E143" s="16" t="s">
        <v>294</v>
      </c>
      <c r="F143" s="15" t="s">
        <v>14</v>
      </c>
      <c r="G143" s="24"/>
      <c r="H143" s="24"/>
      <c r="I143" s="24"/>
      <c r="J143" s="24"/>
      <c r="K143" s="24"/>
      <c r="L143" s="24"/>
      <c r="M143" s="24"/>
      <c r="N143" s="24"/>
      <c r="O143" s="24"/>
      <c r="P143" s="24">
        <v>80</v>
      </c>
      <c r="Q143" s="24">
        <v>70</v>
      </c>
      <c r="R143" s="24">
        <v>100</v>
      </c>
      <c r="S143" s="24">
        <v>70</v>
      </c>
      <c r="T143" s="24">
        <v>100</v>
      </c>
      <c r="U143" s="24">
        <v>69</v>
      </c>
      <c r="V143" s="24">
        <v>77</v>
      </c>
      <c r="W143" s="24">
        <v>17</v>
      </c>
      <c r="X143" s="24">
        <v>38</v>
      </c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5">
        <f t="shared" si="8"/>
        <v>621</v>
      </c>
      <c r="AJ143" s="19">
        <f t="shared" si="9"/>
        <v>140</v>
      </c>
      <c r="AK143" s="20">
        <v>70</v>
      </c>
    </row>
    <row r="144" spans="2:37" ht="76.900000000000006" customHeight="1" x14ac:dyDescent="0.25">
      <c r="B144" s="4"/>
      <c r="C144" s="4" t="s">
        <v>295</v>
      </c>
      <c r="D144" s="16" t="s">
        <v>335</v>
      </c>
      <c r="E144" s="16" t="s">
        <v>296</v>
      </c>
      <c r="F144" s="15" t="s">
        <v>17</v>
      </c>
      <c r="G144" s="24"/>
      <c r="H144" s="24"/>
      <c r="I144" s="24"/>
      <c r="J144" s="24">
        <v>4</v>
      </c>
      <c r="K144" s="24"/>
      <c r="L144" s="24"/>
      <c r="M144" s="24">
        <v>2</v>
      </c>
      <c r="N144" s="24"/>
      <c r="O144" s="24"/>
      <c r="P144" s="24"/>
      <c r="Q144" s="24">
        <v>11</v>
      </c>
      <c r="R144" s="24">
        <v>10</v>
      </c>
      <c r="S144" s="24"/>
      <c r="T144" s="24">
        <v>99</v>
      </c>
      <c r="U144" s="24">
        <v>8</v>
      </c>
      <c r="V144" s="24">
        <v>46</v>
      </c>
      <c r="W144" s="24">
        <v>253</v>
      </c>
      <c r="X144" s="24">
        <v>185</v>
      </c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5">
        <f t="shared" si="8"/>
        <v>618</v>
      </c>
      <c r="AJ144" s="19">
        <f t="shared" si="9"/>
        <v>90</v>
      </c>
      <c r="AK144" s="20">
        <v>45</v>
      </c>
    </row>
    <row r="145" spans="2:37" ht="76.900000000000006" customHeight="1" x14ac:dyDescent="0.25">
      <c r="B145" s="4"/>
      <c r="C145" s="4" t="s">
        <v>297</v>
      </c>
      <c r="D145" s="16" t="s">
        <v>313</v>
      </c>
      <c r="E145" s="16" t="s">
        <v>298</v>
      </c>
      <c r="F145" s="15" t="s">
        <v>14</v>
      </c>
      <c r="G145" s="24"/>
      <c r="H145" s="24"/>
      <c r="I145" s="24"/>
      <c r="J145" s="24"/>
      <c r="K145" s="24"/>
      <c r="L145" s="24">
        <v>36</v>
      </c>
      <c r="M145" s="24">
        <v>32</v>
      </c>
      <c r="N145" s="24">
        <v>42</v>
      </c>
      <c r="O145" s="24">
        <v>5</v>
      </c>
      <c r="P145" s="24">
        <v>103</v>
      </c>
      <c r="Q145" s="24">
        <v>4</v>
      </c>
      <c r="R145" s="24">
        <v>125</v>
      </c>
      <c r="S145" s="24">
        <v>5</v>
      </c>
      <c r="T145" s="24">
        <v>105</v>
      </c>
      <c r="U145" s="24">
        <v>6</v>
      </c>
      <c r="V145" s="24">
        <v>92</v>
      </c>
      <c r="W145" s="24">
        <v>5</v>
      </c>
      <c r="X145" s="24">
        <v>40</v>
      </c>
      <c r="Y145" s="24">
        <v>5</v>
      </c>
      <c r="Z145" s="24">
        <v>6</v>
      </c>
      <c r="AA145" s="24"/>
      <c r="AB145" s="24">
        <v>5</v>
      </c>
      <c r="AC145" s="24"/>
      <c r="AD145" s="24"/>
      <c r="AE145" s="24"/>
      <c r="AF145" s="24"/>
      <c r="AG145" s="24"/>
      <c r="AH145" s="24"/>
      <c r="AI145" s="5">
        <f t="shared" si="8"/>
        <v>616</v>
      </c>
      <c r="AJ145" s="19">
        <f t="shared" si="9"/>
        <v>170</v>
      </c>
      <c r="AK145" s="20">
        <v>85</v>
      </c>
    </row>
    <row r="146" spans="2:37" ht="76.900000000000006" customHeight="1" x14ac:dyDescent="0.25">
      <c r="B146" s="4"/>
      <c r="C146" s="4" t="s">
        <v>299</v>
      </c>
      <c r="D146" s="16" t="s">
        <v>317</v>
      </c>
      <c r="E146" s="16" t="s">
        <v>300</v>
      </c>
      <c r="F146" s="15" t="s">
        <v>14</v>
      </c>
      <c r="G146" s="24"/>
      <c r="H146" s="24">
        <v>30</v>
      </c>
      <c r="I146" s="24">
        <v>29</v>
      </c>
      <c r="J146" s="24">
        <v>24</v>
      </c>
      <c r="K146" s="24">
        <v>28</v>
      </c>
      <c r="L146" s="24">
        <v>30</v>
      </c>
      <c r="M146" s="24">
        <v>29</v>
      </c>
      <c r="N146" s="24">
        <v>20</v>
      </c>
      <c r="O146" s="24">
        <v>12</v>
      </c>
      <c r="P146" s="24">
        <v>73</v>
      </c>
      <c r="Q146" s="24">
        <v>61</v>
      </c>
      <c r="R146" s="24">
        <v>97</v>
      </c>
      <c r="S146" s="24"/>
      <c r="T146" s="24">
        <v>71</v>
      </c>
      <c r="U146" s="24">
        <v>25</v>
      </c>
      <c r="V146" s="24">
        <v>39</v>
      </c>
      <c r="W146" s="24">
        <v>13</v>
      </c>
      <c r="X146" s="24">
        <v>15</v>
      </c>
      <c r="Y146" s="24">
        <v>8</v>
      </c>
      <c r="Z146" s="24">
        <v>4</v>
      </c>
      <c r="AA146" s="24"/>
      <c r="AB146" s="24">
        <v>2</v>
      </c>
      <c r="AC146" s="24"/>
      <c r="AD146" s="24">
        <v>3</v>
      </c>
      <c r="AE146" s="24"/>
      <c r="AF146" s="24"/>
      <c r="AG146" s="24"/>
      <c r="AH146" s="24"/>
      <c r="AI146" s="5">
        <f t="shared" si="8"/>
        <v>613</v>
      </c>
      <c r="AJ146" s="19">
        <f t="shared" si="9"/>
        <v>130</v>
      </c>
      <c r="AK146" s="20">
        <v>65</v>
      </c>
    </row>
    <row r="147" spans="2:37" ht="76.900000000000006" customHeight="1" x14ac:dyDescent="0.25">
      <c r="B147" s="4"/>
      <c r="C147" s="4" t="s">
        <v>301</v>
      </c>
      <c r="D147" s="16" t="s">
        <v>316</v>
      </c>
      <c r="E147" s="16" t="s">
        <v>302</v>
      </c>
      <c r="F147" s="15" t="s">
        <v>14</v>
      </c>
      <c r="G147" s="24"/>
      <c r="H147" s="24"/>
      <c r="I147" s="24"/>
      <c r="J147" s="24"/>
      <c r="K147" s="24"/>
      <c r="L147" s="24">
        <v>126</v>
      </c>
      <c r="M147" s="24">
        <v>124</v>
      </c>
      <c r="N147" s="24">
        <v>215</v>
      </c>
      <c r="O147" s="24">
        <v>136</v>
      </c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5">
        <f t="shared" si="8"/>
        <v>601</v>
      </c>
      <c r="AJ147" s="19">
        <f t="shared" si="9"/>
        <v>190</v>
      </c>
      <c r="AK147" s="20">
        <v>95</v>
      </c>
    </row>
    <row r="148" spans="2:37" ht="76.900000000000006" customHeight="1" x14ac:dyDescent="0.25">
      <c r="AI148" s="2">
        <f>SUM(AI4:AI147)</f>
        <v>406075</v>
      </c>
    </row>
  </sheetData>
  <autoFilter ref="B3:AK147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sortState ref="B4:AK147">
      <sortCondition descending="1" ref="AI3:AI147"/>
    </sortState>
  </autoFilter>
  <sortState ref="B4:AK4">
    <sortCondition descending="1" ref="AI4"/>
  </sortState>
  <mergeCells count="1">
    <mergeCell ref="F3:AH3"/>
  </mergeCells>
  <phoneticPr fontId="23" type="noConversion"/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Views>
    <sheetView workbookViewId="0">
      <pane ySplit="2" topLeftCell="A3" activePane="bottomLeft" state="frozen"/>
      <selection pane="bottomLeft" activeCell="D11" sqref="D11"/>
    </sheetView>
  </sheetViews>
  <sheetFormatPr defaultColWidth="11.5703125" defaultRowHeight="15" x14ac:dyDescent="0.25"/>
  <sheetData>
    <row r="1" spans="2:4" ht="15.75" thickBot="1" x14ac:dyDescent="0.3"/>
    <row r="2" spans="2:4" ht="15.75" thickBot="1" x14ac:dyDescent="0.3">
      <c r="B2" s="12" t="s">
        <v>7</v>
      </c>
      <c r="C2" s="13" t="s">
        <v>8</v>
      </c>
      <c r="D2" s="14" t="s">
        <v>9</v>
      </c>
    </row>
    <row r="3" spans="2:4" x14ac:dyDescent="0.25">
      <c r="B3" s="11">
        <v>3.5</v>
      </c>
      <c r="C3" s="11">
        <v>5</v>
      </c>
      <c r="D3" s="11">
        <v>35.5</v>
      </c>
    </row>
    <row r="4" spans="2:4" x14ac:dyDescent="0.25">
      <c r="B4" s="9">
        <v>4</v>
      </c>
      <c r="C4" s="9">
        <f t="shared" ref="C4:C26" si="0">B4+1.5</f>
        <v>5.5</v>
      </c>
      <c r="D4" s="9">
        <v>36</v>
      </c>
    </row>
    <row r="5" spans="2:4" x14ac:dyDescent="0.25">
      <c r="B5" s="9">
        <v>4.5</v>
      </c>
      <c r="C5" s="9">
        <f t="shared" si="0"/>
        <v>6</v>
      </c>
      <c r="D5" s="9">
        <v>36.5</v>
      </c>
    </row>
    <row r="6" spans="2:4" x14ac:dyDescent="0.25">
      <c r="B6" s="9">
        <v>5</v>
      </c>
      <c r="C6" s="9">
        <f t="shared" si="0"/>
        <v>6.5</v>
      </c>
      <c r="D6" s="9">
        <v>37.5</v>
      </c>
    </row>
    <row r="7" spans="2:4" x14ac:dyDescent="0.25">
      <c r="B7" s="9">
        <v>5.5</v>
      </c>
      <c r="C7" s="9">
        <f t="shared" si="0"/>
        <v>7</v>
      </c>
      <c r="D7" s="9">
        <v>38</v>
      </c>
    </row>
    <row r="8" spans="2:4" x14ac:dyDescent="0.25">
      <c r="B8" s="9">
        <v>6</v>
      </c>
      <c r="C8" s="9">
        <f t="shared" si="0"/>
        <v>7.5</v>
      </c>
      <c r="D8" s="9">
        <v>38.5</v>
      </c>
    </row>
    <row r="9" spans="2:4" x14ac:dyDescent="0.25">
      <c r="B9" s="9">
        <v>6.5</v>
      </c>
      <c r="C9" s="9">
        <f t="shared" si="0"/>
        <v>8</v>
      </c>
      <c r="D9" s="9">
        <v>39</v>
      </c>
    </row>
    <row r="10" spans="2:4" x14ac:dyDescent="0.25">
      <c r="B10" s="9">
        <v>7</v>
      </c>
      <c r="C10" s="9">
        <f t="shared" si="0"/>
        <v>8.5</v>
      </c>
      <c r="D10" s="9">
        <v>40</v>
      </c>
    </row>
    <row r="11" spans="2:4" x14ac:dyDescent="0.25">
      <c r="B11" s="9">
        <v>7.5</v>
      </c>
      <c r="C11" s="9">
        <f t="shared" si="0"/>
        <v>9</v>
      </c>
      <c r="D11" s="9">
        <v>40.5</v>
      </c>
    </row>
    <row r="12" spans="2:4" x14ac:dyDescent="0.25">
      <c r="B12" s="9">
        <v>8</v>
      </c>
      <c r="C12" s="9">
        <f t="shared" si="0"/>
        <v>9.5</v>
      </c>
      <c r="D12" s="9">
        <v>41</v>
      </c>
    </row>
    <row r="13" spans="2:4" x14ac:dyDescent="0.25">
      <c r="B13" s="9">
        <v>8.5</v>
      </c>
      <c r="C13" s="9">
        <f t="shared" si="0"/>
        <v>10</v>
      </c>
      <c r="D13" s="9">
        <v>42</v>
      </c>
    </row>
    <row r="14" spans="2:4" x14ac:dyDescent="0.25">
      <c r="B14" s="9">
        <v>9</v>
      </c>
      <c r="C14" s="9">
        <f t="shared" si="0"/>
        <v>10.5</v>
      </c>
      <c r="D14" s="9">
        <v>42.5</v>
      </c>
    </row>
    <row r="15" spans="2:4" x14ac:dyDescent="0.25">
      <c r="B15" s="9">
        <v>9.5</v>
      </c>
      <c r="C15" s="9">
        <f t="shared" si="0"/>
        <v>11</v>
      </c>
      <c r="D15" s="9">
        <v>43</v>
      </c>
    </row>
    <row r="16" spans="2:4" x14ac:dyDescent="0.25">
      <c r="B16" s="9">
        <v>10</v>
      </c>
      <c r="C16" s="9">
        <f t="shared" si="0"/>
        <v>11.5</v>
      </c>
      <c r="D16" s="9">
        <v>44</v>
      </c>
    </row>
    <row r="17" spans="2:4" x14ac:dyDescent="0.25">
      <c r="B17" s="9">
        <v>10.5</v>
      </c>
      <c r="C17" s="9">
        <f t="shared" si="0"/>
        <v>12</v>
      </c>
      <c r="D17" s="9">
        <v>44.5</v>
      </c>
    </row>
    <row r="18" spans="2:4" x14ac:dyDescent="0.25">
      <c r="B18" s="9">
        <v>11</v>
      </c>
      <c r="C18" s="9">
        <f t="shared" si="0"/>
        <v>12.5</v>
      </c>
      <c r="D18" s="9">
        <v>45</v>
      </c>
    </row>
    <row r="19" spans="2:4" x14ac:dyDescent="0.25">
      <c r="B19" s="9">
        <v>11.5</v>
      </c>
      <c r="C19" s="9">
        <f t="shared" si="0"/>
        <v>13</v>
      </c>
      <c r="D19" s="9">
        <v>45.5</v>
      </c>
    </row>
    <row r="20" spans="2:4" x14ac:dyDescent="0.25">
      <c r="B20" s="9">
        <v>12</v>
      </c>
      <c r="C20" s="9">
        <f t="shared" si="0"/>
        <v>13.5</v>
      </c>
      <c r="D20" s="9">
        <v>46</v>
      </c>
    </row>
    <row r="21" spans="2:4" x14ac:dyDescent="0.25">
      <c r="B21" s="9">
        <v>12.5</v>
      </c>
      <c r="C21" s="9">
        <f t="shared" si="0"/>
        <v>14</v>
      </c>
      <c r="D21" s="9">
        <v>47</v>
      </c>
    </row>
    <row r="22" spans="2:4" x14ac:dyDescent="0.25">
      <c r="B22" s="9">
        <v>13</v>
      </c>
      <c r="C22" s="9">
        <f t="shared" si="0"/>
        <v>14.5</v>
      </c>
      <c r="D22" s="9">
        <v>47.5</v>
      </c>
    </row>
    <row r="23" spans="2:4" x14ac:dyDescent="0.25">
      <c r="B23" s="9">
        <v>13.5</v>
      </c>
      <c r="C23" s="9">
        <f t="shared" si="0"/>
        <v>15</v>
      </c>
      <c r="D23" s="9">
        <v>48</v>
      </c>
    </row>
    <row r="24" spans="2:4" x14ac:dyDescent="0.25">
      <c r="B24" s="9">
        <v>14</v>
      </c>
      <c r="C24" s="9">
        <f t="shared" si="0"/>
        <v>15.5</v>
      </c>
      <c r="D24" s="9">
        <v>48.5</v>
      </c>
    </row>
    <row r="25" spans="2:4" x14ac:dyDescent="0.25">
      <c r="B25" s="9">
        <v>14.5</v>
      </c>
      <c r="C25" s="9">
        <f t="shared" si="0"/>
        <v>16</v>
      </c>
      <c r="D25" s="9">
        <v>49</v>
      </c>
    </row>
    <row r="26" spans="2:4" x14ac:dyDescent="0.25">
      <c r="B26" s="9">
        <v>15</v>
      </c>
      <c r="C26" s="9">
        <f t="shared" si="0"/>
        <v>16.5</v>
      </c>
      <c r="D26" s="9">
        <v>49.5</v>
      </c>
    </row>
    <row r="27" spans="2:4" x14ac:dyDescent="0.25">
      <c r="B27" s="10">
        <v>16</v>
      </c>
      <c r="C27" s="10"/>
      <c r="D27" s="10">
        <v>50.5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64D31A-4D82-4AE7-9A21-7FE75492D25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c6bed14-7f9b-4f27-bb3d-c16a74aafb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NIKE</vt:lpstr>
      <vt:lpstr>SIZE RATO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2025-02-06T11:09:39Z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